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4 - Abril\- Publicar\RRHH\"/>
    </mc:Choice>
  </mc:AlternateContent>
  <xr:revisionPtr revIDLastSave="0" documentId="8_{D59687A9-B6A4-4175-969A-20C1F0B7A94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MILITARES!$A$9:$K$57</definedName>
    <definedName name="Años">[1]Hoja2!$J$4:$J$5</definedName>
    <definedName name="_xlnm.Print_Area" localSheetId="0">CONTRATADO!$A$1:$O$1102</definedName>
    <definedName name="_xlnm.Print_Area" localSheetId="1">MILITARES!$A$1:$K$64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7" i="3" l="1"/>
  <c r="K55" i="3" l="1"/>
  <c r="H57" i="3" l="1"/>
  <c r="K51" i="3"/>
  <c r="K50" i="3"/>
  <c r="K49" i="3"/>
  <c r="K36" i="3" l="1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52" i="3" l="1"/>
  <c r="K53" i="3"/>
  <c r="K54" i="3"/>
  <c r="K56" i="3"/>
  <c r="K48" i="3" l="1"/>
  <c r="K47" i="3"/>
  <c r="K46" i="3" l="1"/>
  <c r="K39" i="3"/>
  <c r="K40" i="3"/>
  <c r="K41" i="3"/>
  <c r="K42" i="3"/>
  <c r="K43" i="3"/>
  <c r="K44" i="3"/>
  <c r="K45" i="3"/>
  <c r="K21" i="3" l="1"/>
  <c r="K37" i="3"/>
  <c r="K38" i="3" l="1"/>
  <c r="K20" i="3"/>
  <c r="K19" i="3" l="1"/>
  <c r="K11" i="3"/>
  <c r="K12" i="3"/>
  <c r="K13" i="3"/>
  <c r="K14" i="3"/>
  <c r="K15" i="3"/>
  <c r="K16" i="3"/>
  <c r="K17" i="3"/>
  <c r="K18" i="3"/>
  <c r="K10" i="3"/>
  <c r="K57" i="3" l="1"/>
  <c r="J57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<sst xmlns="http://schemas.openxmlformats.org/spreadsheetml/2006/main" count="6939" uniqueCount="2553">
  <si>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</si>
  <si>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</si>
  <si>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</si>
  <si>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</si>
  <si>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</si>
  <si>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</si>
  <si>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</si>
  <si>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</si>
  <si>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</si>
  <si>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</si>
  <si>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</si>
  <si>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</si>
  <si>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</si>
  <si>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</si>
  <si>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</si>
  <si>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</si>
  <si>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</si>
  <si>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</si>
  <si>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</si>
  <si>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</si>
  <si>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</si>
  <si>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</si>
  <si>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</si>
  <si>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</si>
  <si>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</si>
  <si>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</si>
  <si>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</si>
  <si>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</si>
  <si>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</si>
  <si>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</si>
  <si>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</si>
  <si>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</si>
  <si>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</si>
  <si>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</si>
  <si>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</si>
  <si>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</si>
  <si>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</si>
  <si>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</si>
  <si>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</si>
  <si>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</si>
  <si>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</si>
  <si>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</si>
  <si>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</si>
  <si>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</si>
  <si>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</si>
  <si>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</si>
  <si>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</si>
  <si>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</si>
  <si>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</si>
  <si>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</si>
  <si>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</si>
  <si>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</si>
  <si>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</si>
  <si>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</si>
  <si>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</si>
  <si>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</si>
  <si>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</si>
  <si>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</si>
  <si>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</si>
  <si>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</si>
  <si>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</si>
  <si>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</si>
  <si>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</si>
  <si>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</si>
  <si>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</si>
  <si>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</si>
  <si>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</si>
  <si>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</si>
  <si>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</si>
  <si>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</si>
  <si>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</si>
  <si>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</si>
  <si>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</si>
  <si>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</si>
  <si>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</si>
  <si>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</si>
  <si>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</si>
  <si>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</si>
  <si>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</si>
  <si>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</si>
  <si>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</si>
  <si>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</si>
  <si>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</si>
  <si>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</si>
  <si>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</si>
  <si>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</si>
  <si>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</si>
  <si>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</si>
  <si>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</si>
  <si>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</si>
  <si>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</si>
  <si>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</si>
  <si>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</si>
  <si>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</si>
  <si>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</si>
  <si>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</si>
  <si>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</si>
  <si>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</si>
  <si>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</si>
  <si>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</si>
  <si>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</si>
  <si>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</si>
  <si>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</si>
  <si>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</si>
  <si>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</si>
  <si>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</si>
  <si>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</si>
  <si>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</si>
  <si>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</si>
  <si>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</si>
  <si>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</si>
  <si>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</si>
  <si>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</si>
  <si>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</si>
  <si>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</si>
  <si>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</si>
  <si>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</si>
  <si>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</si>
  <si>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</si>
  <si>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</si>
  <si>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</si>
  <si>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</si>
  <si>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</si>
  <si>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</si>
  <si>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</si>
  <si>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</si>
  <si>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</si>
  <si>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</si>
  <si>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</si>
  <si>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</si>
  <si>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</si>
  <si>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</si>
  <si>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</si>
  <si>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</si>
  <si>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</si>
  <si>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</si>
  <si>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</si>
  <si>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</si>
  <si>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</si>
  <si>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</si>
  <si>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</si>
  <si>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</si>
  <si>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</si>
  <si>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</si>
  <si>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</si>
  <si>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</si>
  <si>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</si>
  <si>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</si>
  <si>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</si>
  <si>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</si>
  <si>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</si>
  <si>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</si>
  <si>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</si>
  <si>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</si>
  <si>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</si>
  <si>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</si>
  <si>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</si>
  <si>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</si>
  <si>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</si>
  <si>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</si>
  <si>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</si>
  <si>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</si>
  <si>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</si>
  <si>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</si>
  <si>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</si>
  <si>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</si>
  <si>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</si>
  <si>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</si>
  <si>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</si>
  <si>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</si>
  <si>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</si>
  <si>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</si>
  <si>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</si>
  <si>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</si>
  <si>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</si>
  <si>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</si>
  <si>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</si>
  <si>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</si>
  <si>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</si>
  <si>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</si>
  <si>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</si>
  <si>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</si>
  <si>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</si>
  <si>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</si>
  <si>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</si>
  <si>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</si>
  <si>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</si>
  <si>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</si>
  <si>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</si>
  <si>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</si>
  <si>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</si>
  <si>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</si>
  <si>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</si>
  <si>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</si>
  <si>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</si>
  <si>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</si>
  <si>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</si>
  <si>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</si>
  <si>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</si>
  <si>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</si>
  <si>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</si>
  <si>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</si>
  <si>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</si>
  <si>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</si>
  <si>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</si>
  <si>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</si>
  <si>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</si>
  <si>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</si>
  <si>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</si>
  <si>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</si>
  <si>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</si>
  <si>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</si>
  <si>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</si>
  <si>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</si>
  <si>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</si>
  <si>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</si>
  <si>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</si>
  <si>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</si>
  <si>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</si>
  <si>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</si>
  <si>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</si>
  <si>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</si>
  <si>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</si>
  <si>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</si>
  <si>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</si>
  <si>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</si>
  <si>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</si>
  <si>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</si>
  <si>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</si>
  <si>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</si>
  <si>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</si>
  <si>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</si>
  <si>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</si>
  <si>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</si>
  <si>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</si>
  <si>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</si>
  <si>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</si>
  <si>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</si>
  <si>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</si>
  <si>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</si>
  <si>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</si>
  <si>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</si>
  <si>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</si>
  <si>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</si>
  <si>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</si>
  <si>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</si>
  <si>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</si>
  <si>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</si>
  <si>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</si>
  <si>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</si>
  <si>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</si>
  <si>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</si>
  <si>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</si>
  <si>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</si>
  <si>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</si>
  <si>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</si>
  <si>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</si>
  <si>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</si>
  <si>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</si>
  <si>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</si>
  <si>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</si>
  <si>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</si>
  <si>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</si>
  <si>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</si>
  <si>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</si>
  <si>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</si>
  <si>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</si>
  <si>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</si>
  <si>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</si>
  <si>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</si>
  <si>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</si>
  <si>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</si>
  <si>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</si>
  <si>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</si>
  <si>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</si>
  <si>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</si>
  <si>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</si>
  <si>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</si>
  <si>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</si>
  <si>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</si>
  <si>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</si>
  <si>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</si>
  <si>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</si>
  <si>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</si>
  <si>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</si>
  <si>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</si>
  <si>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</si>
  <si>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</si>
  <si>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</si>
  <si>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</si>
  <si>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</si>
  <si>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</si>
  <si>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</si>
  <si>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</si>
  <si>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</si>
  <si>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</si>
  <si>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</si>
  <si>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</si>
  <si>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</si>
  <si>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</si>
  <si>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</si>
  <si>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</si>
  <si>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</si>
  <si>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</si>
  <si>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</si>
  <si>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</si>
  <si>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</si>
  <si>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</si>
  <si>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</si>
  <si>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</si>
  <si>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</si>
  <si>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</si>
  <si>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</si>
  <si>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</si>
  <si>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</si>
  <si>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</si>
  <si>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</si>
  <si>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</si>
  <si>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</si>
  <si>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</si>
  <si>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</si>
  <si>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</si>
  <si>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</si>
  <si>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</si>
  <si>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</si>
  <si>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</si>
  <si>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</si>
  <si>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</si>
  <si>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</si>
  <si>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</si>
  <si>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</si>
  <si>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</si>
  <si>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</si>
  <si>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</si>
  <si>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</si>
  <si>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</si>
  <si>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</si>
  <si>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</si>
  <si>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</si>
  <si>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</si>
  <si>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</si>
  <si>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</si>
  <si>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</si>
  <si>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</si>
  <si>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</si>
  <si>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</si>
  <si>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</si>
  <si>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</si>
  <si>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</si>
  <si>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</si>
  <si>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</si>
  <si>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</si>
  <si>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</si>
  <si>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</si>
  <si>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</si>
  <si>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</si>
  <si>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</si>
  <si>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</si>
  <si>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</si>
  <si>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</si>
  <si>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</si>
  <si>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</si>
  <si>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</si>
  <si>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</si>
  <si>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</si>
  <si>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</si>
  <si>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</si>
  <si>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</si>
  <si>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</si>
  <si>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</si>
  <si>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</si>
  <si>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</si>
  <si>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</si>
  <si>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</si>
  <si>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</si>
  <si>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</si>
  <si>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</si>
  <si>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</si>
  <si>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</si>
  <si>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</si>
  <si>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</si>
  <si>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</si>
  <si>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</si>
  <si>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</si>
  <si>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</si>
  <si>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</si>
  <si>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</si>
  <si>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</si>
  <si>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</si>
  <si>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</si>
  <si>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</si>
  <si>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</si>
  <si>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</si>
  <si>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</si>
  <si>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</si>
  <si>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</si>
  <si>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</si>
  <si>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</si>
  <si>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</si>
  <si>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</si>
  <si>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</si>
  <si>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</si>
  <si>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</si>
  <si>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</si>
  <si>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</si>
  <si>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</si>
  <si>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</si>
  <si>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</si>
  <si>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</si>
  <si>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</si>
  <si>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</si>
  <si>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</si>
  <si>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</si>
  <si>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</si>
  <si>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</si>
  <si>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</si>
  <si>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</si>
  <si>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</si>
  <si>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</si>
  <si>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</si>
  <si>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</si>
  <si>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</si>
  <si>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</si>
  <si>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</si>
  <si>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</si>
  <si>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</si>
  <si>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</si>
  <si>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</si>
  <si>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</si>
  <si>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</si>
  <si>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</si>
  <si>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</si>
  <si>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</si>
  <si>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</si>
  <si>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</si>
  <si>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</si>
  <si>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</si>
  <si>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</si>
  <si>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</si>
  <si>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</si>
  <si>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</si>
  <si>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</si>
  <si>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</si>
  <si>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</si>
  <si>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</si>
  <si>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</si>
  <si>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</si>
  <si>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</si>
  <si>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</si>
  <si>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</si>
  <si>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</si>
  <si>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</si>
  <si>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</si>
  <si>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</si>
  <si>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</si>
  <si>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</si>
  <si>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</si>
  <si>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</si>
  <si>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</si>
  <si>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</si>
  <si>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</si>
  <si>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</si>
  <si>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</si>
  <si>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</si>
  <si>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</si>
  <si>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</si>
  <si>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</si>
  <si>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</si>
  <si>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</si>
  <si>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</si>
  <si>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</si>
  <si>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</si>
  <si>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</si>
  <si>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</si>
  <si>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</si>
  <si>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</si>
  <si>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</si>
  <si>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</si>
  <si>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</si>
  <si>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</si>
  <si>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</si>
  <si>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</si>
  <si>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</si>
  <si>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</si>
  <si>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</si>
  <si>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</si>
  <si>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</si>
  <si>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</si>
  <si>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</si>
  <si>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</si>
  <si>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</si>
  <si>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</si>
  <si>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</si>
  <si>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</si>
  <si>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</si>
  <si>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</si>
  <si>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</si>
  <si>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</si>
  <si>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</si>
  <si>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</si>
  <si>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</si>
  <si>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</si>
  <si>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</si>
  <si>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</si>
  <si>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</si>
  <si>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</si>
  <si>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</si>
  <si>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</si>
  <si>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</si>
  <si>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</si>
  <si>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</si>
  <si>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</si>
  <si>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</si>
  <si>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</si>
  <si>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</si>
  <si>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</si>
  <si>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</si>
  <si>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</si>
  <si>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</si>
  <si>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</si>
  <si>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</si>
  <si>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</si>
  <si>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</si>
  <si>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</si>
  <si>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</si>
  <si>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</si>
  <si>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</si>
  <si>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</si>
  <si>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</si>
  <si>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</si>
  <si>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</si>
  <si>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</si>
  <si>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</si>
  <si>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</si>
  <si>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</si>
  <si>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</si>
  <si>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</si>
  <si>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</si>
  <si>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</si>
  <si>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</si>
  <si>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</si>
  <si>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</si>
  <si>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</si>
  <si>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</si>
  <si>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</si>
  <si>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</si>
  <si>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</si>
  <si>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</si>
  <si>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</si>
  <si>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</si>
  <si>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</si>
  <si>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</si>
  <si>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</si>
  <si>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</si>
  <si>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</si>
  <si>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</si>
  <si>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</si>
  <si>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</si>
  <si>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</si>
  <si>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</si>
  <si>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</si>
  <si>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</si>
  <si>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</si>
  <si>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</si>
  <si>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</si>
  <si>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</si>
  <si>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</si>
  <si>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</si>
  <si>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</si>
  <si>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</si>
  <si>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</si>
  <si>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</si>
  <si>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</si>
  <si>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</si>
  <si>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</si>
  <si>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</si>
  <si>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</si>
  <si>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</si>
  <si>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</si>
  <si>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</si>
  <si>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</si>
  <si>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</si>
  <si>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</si>
  <si>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</si>
  <si>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</si>
  <si>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</si>
  <si>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</si>
  <si>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</si>
  <si>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</si>
  <si>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</si>
  <si>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</si>
  <si>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</si>
  <si>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</si>
  <si>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</si>
  <si>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</si>
  <si>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</si>
  <si>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</si>
  <si>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</si>
  <si>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</si>
  <si>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</si>
  <si>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</si>
  <si>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</si>
  <si>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</si>
  <si>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</si>
  <si>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</si>
  <si>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</si>
  <si>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</si>
  <si>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</si>
  <si>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</si>
  <si>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</si>
  <si>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</si>
  <si>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</si>
  <si>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</si>
  <si>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</si>
  <si>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</si>
  <si>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</si>
  <si>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</si>
  <si>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</si>
  <si>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</si>
  <si>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</si>
  <si>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</si>
  <si>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</si>
  <si>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</si>
  <si>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</si>
  <si>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</si>
  <si>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</si>
  <si>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</si>
  <si>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</si>
  <si>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</si>
  <si>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</si>
  <si>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</si>
  <si>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</si>
  <si>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</si>
  <si>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</si>
  <si>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</si>
  <si>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</si>
  <si>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</si>
  <si>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</si>
  <si>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</si>
  <si>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</si>
  <si>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</si>
  <si>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</si>
  <si>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</si>
  <si>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</si>
  <si>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</si>
  <si>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</si>
  <si>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</si>
  <si>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</si>
  <si>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</si>
  <si>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</si>
  <si>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</si>
  <si>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</si>
  <si>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</si>
  <si>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</si>
  <si>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</si>
  <si>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</si>
  <si>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</si>
  <si>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</si>
  <si>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</si>
  <si>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</si>
  <si>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</si>
  <si>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</si>
  <si>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</si>
  <si>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</si>
  <si>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</si>
  <si>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</si>
  <si>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</si>
  <si>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</si>
  <si>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</si>
  <si>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</si>
  <si>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</si>
  <si>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</si>
  <si>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</si>
  <si>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</si>
  <si>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</si>
  <si>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</si>
  <si>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</si>
  <si>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</si>
  <si>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</si>
  <si>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</si>
  <si>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</si>
  <si>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</si>
  <si>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</si>
  <si>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</si>
  <si>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</si>
  <si>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</si>
  <si>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</si>
  <si>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</si>
  <si>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</si>
  <si>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</si>
  <si>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</si>
  <si>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</si>
  <si>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</si>
  <si>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</si>
  <si>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</si>
  <si>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</si>
  <si>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</si>
  <si>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</si>
  <si>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</si>
  <si>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</si>
  <si>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</si>
  <si>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</si>
  <si>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</si>
  <si>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</si>
  <si>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</si>
  <si>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</si>
  <si>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</si>
  <si>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</si>
  <si>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</si>
  <si>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</si>
  <si>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</si>
  <si>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</si>
  <si>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</si>
  <si>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</si>
  <si>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</si>
  <si>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</si>
  <si>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</si>
  <si>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</si>
  <si>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</si>
  <si>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</si>
  <si>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</si>
  <si>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</si>
  <si>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</si>
  <si>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</si>
  <si>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</si>
  <si>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</si>
  <si>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</si>
  <si>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</si>
  <si>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</si>
  <si>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</si>
  <si>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</si>
  <si>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</si>
  <si>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</si>
  <si>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</si>
  <si>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</si>
  <si>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</si>
  <si>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</si>
  <si>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</si>
  <si>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</si>
  <si>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</si>
  <si>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</si>
  <si>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</si>
  <si>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</si>
  <si>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</si>
  <si>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</si>
  <si>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</si>
  <si>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</si>
  <si>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</si>
  <si>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</si>
  <si>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</si>
  <si>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</si>
  <si>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</si>
  <si>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</si>
  <si>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</si>
  <si>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</si>
  <si>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</si>
  <si>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</si>
  <si>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</si>
  <si>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</si>
  <si>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</si>
  <si>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</si>
  <si>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</si>
  <si>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</si>
  <si>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</si>
  <si>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</si>
  <si>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</si>
  <si>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</si>
  <si>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</si>
  <si>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</si>
  <si>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</si>
  <si>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</si>
  <si>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</si>
  <si>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</si>
  <si>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</si>
  <si>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</si>
  <si>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</si>
  <si>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</si>
  <si>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</si>
  <si>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</si>
  <si>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</si>
  <si>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</si>
  <si>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</si>
  <si>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</si>
  <si>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</si>
  <si>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</si>
  <si>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</si>
  <si>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</si>
  <si>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</si>
  <si>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</si>
  <si>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</si>
  <si>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</si>
  <si>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</si>
  <si>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</si>
  <si>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</si>
  <si>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</si>
  <si>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</si>
  <si>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</si>
  <si>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</si>
  <si>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</si>
  <si>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</si>
  <si>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</si>
  <si>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</si>
  <si>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</si>
  <si>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</si>
  <si>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</si>
  <si>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</si>
  <si>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</si>
  <si>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</si>
  <si>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</si>
  <si>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</si>
  <si>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</si>
  <si>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</si>
  <si>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</si>
  <si>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</si>
  <si>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</si>
  <si>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</si>
  <si>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</si>
  <si>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</si>
  <si>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</si>
  <si>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</si>
  <si>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</si>
  <si>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</si>
  <si>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</si>
  <si>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</si>
  <si>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</si>
  <si>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</si>
  <si>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</si>
  <si>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</si>
  <si>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</si>
  <si>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</si>
  <si>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</si>
  <si>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</si>
  <si>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</si>
  <si>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</si>
  <si>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</si>
  <si>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</si>
  <si>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</si>
  <si>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</si>
  <si>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</si>
  <si>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</si>
  <si>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</si>
  <si>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</si>
  <si>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</si>
  <si>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</si>
  <si>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</si>
  <si>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</si>
  <si>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</si>
  <si>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</si>
  <si>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</si>
  <si>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</si>
  <si>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</si>
  <si>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</si>
  <si>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</si>
  <si>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</si>
  <si>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</si>
  <si>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</si>
  <si>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</si>
  <si>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</si>
  <si>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</si>
  <si>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</si>
  <si>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</si>
  <si>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</si>
  <si>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</si>
  <si>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</si>
  <si>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</si>
  <si>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</si>
  <si>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</si>
  <si>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</si>
  <si>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</si>
  <si>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</si>
  <si>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</si>
  <si>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</si>
  <si>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</si>
  <si>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</si>
  <si>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</si>
  <si>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</si>
  <si>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</si>
  <si>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</si>
  <si>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</si>
  <si>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</si>
  <si>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</si>
  <si>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</si>
  <si>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</si>
  <si>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</si>
  <si>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</si>
  <si>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</si>
  <si>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</si>
  <si>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</si>
  <si>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</si>
  <si>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</si>
  <si>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</si>
  <si>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</si>
  <si>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</si>
  <si>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</si>
  <si>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</si>
  <si>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</si>
  <si>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</si>
  <si>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</si>
  <si>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</si>
  <si>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</si>
  <si>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</si>
  <si>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</si>
  <si>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</si>
  <si>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</si>
  <si>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</si>
  <si>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</si>
  <si>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</si>
  <si>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</si>
  <si>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</si>
  <si>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</si>
  <si>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</si>
  <si>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</si>
  <si>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</si>
  <si>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</si>
  <si>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</si>
  <si>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</si>
  <si>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</si>
  <si>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</si>
  <si>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</si>
  <si>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</si>
  <si>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</si>
  <si>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</si>
  <si>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</si>
  <si>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</si>
  <si>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</si>
  <si>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</si>
  <si>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</si>
  <si>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</si>
  <si>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</si>
  <si>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</si>
  <si>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</si>
  <si>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</si>
  <si>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</si>
  <si>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</si>
  <si>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</si>
  <si>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</si>
  <si>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</si>
  <si>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</si>
  <si>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</si>
  <si>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</si>
  <si>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</si>
  <si>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</si>
  <si>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</si>
  <si>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</si>
  <si>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</si>
  <si>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</si>
  <si>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</si>
  <si>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</si>
  <si>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</si>
  <si>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</si>
  <si>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</si>
  <si>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</si>
  <si>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</si>
  <si>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</si>
  <si>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</si>
  <si>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</si>
  <si>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</si>
  <si>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</si>
  <si>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</si>
  <si>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</si>
  <si>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</si>
  <si>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</si>
  <si>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</si>
  <si>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</si>
  <si>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</si>
  <si>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</si>
  <si>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</si>
  <si>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</si>
  <si>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</si>
  <si>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</si>
  <si>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</si>
  <si>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</si>
  <si>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</si>
  <si>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</si>
  <si>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</si>
  <si>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</si>
  <si>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</si>
  <si>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</si>
  <si>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</si>
  <si>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</si>
  <si>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</si>
  <si>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</si>
  <si>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</si>
  <si>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</si>
  <si>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</si>
  <si>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</si>
  <si>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</si>
  <si>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</si>
  <si>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</si>
  <si>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</si>
  <si>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</si>
  <si>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</si>
  <si>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</si>
  <si>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</si>
  <si>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</si>
  <si>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</si>
  <si>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</si>
  <si>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</si>
  <si>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</si>
  <si>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</si>
  <si>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</si>
  <si>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</si>
  <si>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</si>
  <si>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</si>
  <si>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</si>
  <si>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</si>
  <si>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</si>
  <si>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</si>
  <si>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</si>
  <si>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</si>
  <si>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</si>
  <si>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</si>
  <si>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</si>
  <si>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</si>
  <si>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</si>
  <si>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</si>
  <si>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</si>
  <si>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</si>
  <si>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</si>
  <si>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</si>
  <si>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</si>
  <si>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</si>
  <si>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</si>
  <si>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</si>
  <si>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</si>
  <si>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</si>
  <si>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</si>
  <si>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</si>
  <si>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</si>
  <si>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</si>
  <si>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</si>
  <si>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</si>
  <si>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</si>
  <si>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</si>
  <si>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</si>
  <si>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</si>
  <si>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</si>
  <si>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</si>
  <si>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</si>
  <si>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</si>
  <si>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</si>
  <si>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</si>
  <si>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</si>
  <si>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</si>
  <si>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</si>
  <si>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</si>
  <si>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</si>
  <si>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</si>
  <si>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</si>
  <si>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</si>
  <si>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</si>
  <si>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</si>
  <si>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</si>
  <si>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</si>
  <si>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</si>
  <si>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</si>
  <si>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</si>
  <si>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</si>
  <si>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</si>
  <si>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</si>
  <si>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</si>
  <si>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</si>
  <si>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</si>
  <si>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</si>
  <si>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</si>
  <si>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</si>
  <si>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</si>
  <si>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</si>
  <si>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</si>
  <si>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</si>
  <si>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</si>
  <si>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</si>
  <si>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</si>
  <si>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</si>
  <si>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</si>
  <si>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</si>
  <si>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</si>
  <si>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</si>
  <si>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</si>
  <si>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</si>
  <si>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</si>
  <si>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</si>
  <si>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</si>
  <si>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</si>
  <si>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</si>
  <si>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</si>
  <si>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</si>
  <si>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</si>
  <si>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</si>
  <si>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</si>
  <si>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</si>
  <si>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</si>
  <si>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</si>
  <si>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</si>
  <si>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</si>
  <si>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</si>
  <si>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</si>
  <si>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</si>
  <si>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</si>
  <si>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</si>
  <si>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</si>
  <si>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</si>
  <si>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</si>
  <si>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</si>
  <si>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</si>
  <si>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</si>
  <si>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</si>
  <si>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</si>
  <si>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</si>
  <si>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</si>
  <si>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</si>
  <si>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</si>
  <si>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</si>
  <si>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</si>
  <si>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</si>
  <si>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</si>
  <si>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</si>
  <si>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</si>
  <si>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</si>
  <si>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</si>
  <si>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</si>
  <si>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</si>
  <si>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</si>
  <si>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</si>
  <si>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</si>
  <si>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</si>
  <si>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</si>
  <si>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</si>
  <si>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</si>
  <si>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</si>
  <si>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</si>
  <si>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</si>
  <si>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</si>
  <si>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</si>
  <si>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</si>
  <si>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</si>
  <si>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</si>
  <si>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</si>
  <si>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</si>
  <si>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</si>
  <si>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</si>
  <si>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</si>
  <si>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</si>
  <si>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</si>
  <si>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</si>
  <si>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</si>
  <si>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</si>
  <si>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</si>
  <si>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</si>
  <si>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</si>
  <si>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</si>
  <si>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</si>
  <si>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</si>
  <si>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</si>
  <si>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</si>
  <si>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</si>
  <si>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</si>
  <si>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</si>
  <si>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</si>
  <si>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</si>
  <si>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</si>
  <si>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</si>
  <si>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</si>
  <si>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</si>
  <si>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</si>
  <si>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</si>
  <si>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</si>
  <si>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</si>
  <si>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</si>
  <si>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</si>
  <si>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</si>
  <si>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</si>
  <si>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</si>
  <si>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</si>
  <si>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</si>
  <si>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</si>
  <si>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</si>
  <si>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</si>
  <si>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</si>
  <si>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</si>
  <si>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</si>
  <si>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</si>
  <si>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</si>
  <si>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</si>
  <si>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</si>
  <si>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</si>
  <si>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</si>
  <si>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</si>
  <si>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</si>
  <si>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</si>
  <si>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</si>
  <si>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</si>
  <si>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</si>
  <si>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</si>
  <si>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</si>
  <si>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</si>
  <si>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</si>
  <si>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</si>
  <si>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</si>
  <si>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</si>
  <si>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</si>
  <si>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</si>
  <si>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</si>
  <si>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</si>
  <si>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</si>
  <si>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</si>
  <si>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</si>
  <si>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</si>
  <si>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</si>
  <si>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</si>
  <si>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</si>
  <si>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</si>
  <si>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</si>
  <si>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</si>
  <si>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</si>
  <si>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</si>
  <si>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</si>
  <si>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</si>
  <si>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</si>
  <si>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</si>
  <si>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</si>
  <si>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</si>
  <si>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</si>
  <si>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</si>
  <si>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</si>
  <si>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</si>
  <si>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</si>
  <si>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</si>
  <si>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</si>
  <si>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</si>
  <si>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</si>
  <si>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</si>
  <si>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</si>
  <si>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</si>
  <si>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</si>
  <si>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</si>
  <si>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</si>
  <si>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</si>
  <si>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</si>
  <si>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</si>
  <si>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</si>
  <si>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</si>
  <si>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</si>
  <si>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</si>
  <si>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</si>
  <si>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</si>
  <si>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</si>
  <si>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</si>
  <si>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</si>
  <si>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</si>
  <si>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</si>
  <si>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</si>
  <si>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</si>
  <si>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</si>
  <si>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</si>
  <si>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</si>
  <si>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</si>
  <si>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</si>
  <si>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</si>
  <si>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</si>
  <si>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</si>
  <si>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</si>
  <si>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</si>
  <si>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</si>
  <si>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</si>
  <si>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</si>
  <si>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</si>
  <si>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</si>
  <si>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</si>
  <si>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</si>
  <si>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</si>
  <si>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</si>
  <si>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</si>
  <si>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</si>
  <si>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</si>
  <si>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</si>
  <si>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</si>
  <si>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</si>
  <si>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</si>
  <si>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</si>
  <si>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</si>
  <si>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</si>
  <si>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</si>
  <si>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</si>
  <si>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</si>
  <si>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</si>
  <si>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</si>
  <si>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</si>
  <si>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</si>
  <si>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</si>
  <si>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</si>
  <si>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</si>
  <si>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</si>
  <si>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</si>
  <si>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</si>
  <si>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</si>
  <si>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</si>
  <si>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</si>
  <si>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</si>
  <si>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</si>
  <si>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</si>
  <si>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</si>
  <si>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</si>
  <si>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</si>
  <si>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</si>
  <si>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</si>
  <si>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</si>
  <si>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</si>
  <si>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</si>
  <si>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</si>
  <si>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</si>
  <si>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</si>
  <si>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</si>
  <si>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</si>
  <si>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</si>
  <si>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</si>
  <si>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</si>
  <si>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</si>
  <si>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</si>
  <si>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</si>
  <si>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</si>
  <si>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</si>
  <si>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</si>
  <si>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</si>
  <si>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</si>
  <si>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</si>
  <si>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</si>
  <si>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</si>
  <si>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</si>
  <si>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</si>
  <si>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</si>
  <si>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</si>
  <si>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</si>
  <si>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</si>
  <si>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</si>
  <si>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</si>
  <si>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</si>
  <si>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</si>
  <si>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</si>
  <si>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</si>
  <si>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</si>
  <si>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</si>
  <si>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</si>
  <si>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</si>
  <si>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</si>
  <si>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</si>
  <si>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</si>
  <si>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</si>
  <si>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</si>
  <si>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</si>
  <si>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</si>
  <si>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</si>
  <si>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</si>
  <si>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</si>
  <si>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</si>
  <si>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</si>
  <si>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</si>
  <si>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</si>
  <si>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</si>
  <si>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</si>
  <si>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</si>
  <si>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</si>
  <si>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</si>
  <si>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</si>
  <si>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</si>
  <si>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</si>
  <si>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</si>
  <si>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</si>
  <si>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</si>
  <si>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</si>
  <si>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</si>
  <si>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</si>
  <si>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</si>
  <si>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</si>
  <si>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</si>
  <si>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</si>
  <si>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</si>
  <si>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</si>
  <si>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</si>
  <si>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</si>
  <si>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</si>
  <si>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</si>
  <si>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</si>
  <si>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</si>
  <si>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</si>
  <si>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</si>
  <si>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</si>
  <si>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</si>
  <si>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</si>
  <si>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</si>
  <si>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</si>
  <si>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</si>
  <si>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</si>
  <si>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</si>
  <si>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</si>
  <si>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</si>
  <si>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</si>
  <si>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</si>
  <si>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</si>
  <si>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</si>
  <si>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</si>
  <si>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</si>
  <si>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</si>
  <si>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</si>
  <si>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</si>
  <si>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</si>
  <si>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</si>
  <si>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</si>
  <si>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</si>
  <si>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</si>
  <si>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</si>
  <si>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</si>
  <si>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</si>
  <si>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</si>
  <si>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</si>
  <si>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</si>
  <si>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</si>
  <si>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</si>
  <si>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</si>
  <si>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</si>
  <si>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</si>
  <si>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</si>
  <si>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</si>
  <si>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</si>
  <si>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</si>
  <si>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</si>
  <si>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</si>
  <si>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</si>
  <si>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</si>
  <si>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</si>
  <si>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</si>
  <si>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</si>
  <si>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</si>
  <si>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</si>
  <si>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</si>
  <si>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</si>
  <si>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</si>
  <si>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</si>
  <si>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</si>
  <si>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</si>
  <si>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</si>
  <si>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</si>
  <si>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</si>
  <si>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</si>
  <si>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</si>
  <si>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</si>
  <si>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</si>
  <si>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</si>
  <si>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</si>
  <si>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</si>
  <si>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</si>
  <si>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</si>
  <si>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</si>
  <si>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</si>
  <si>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</si>
  <si>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</si>
  <si>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</si>
  <si>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</si>
  <si>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</si>
  <si>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</si>
  <si>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</si>
  <si>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</si>
  <si>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</si>
  <si>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</si>
  <si>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</si>
  <si>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</si>
  <si>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</si>
  <si>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</si>
  <si>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</si>
  <si>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</si>
  <si>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</si>
  <si>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</si>
  <si>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</si>
  <si>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</si>
  <si>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</si>
  <si>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</si>
  <si>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</si>
  <si>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</si>
  <si>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</si>
  <si>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</si>
  <si>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</si>
  <si>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</si>
  <si>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</si>
  <si>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</si>
  <si>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</si>
  <si>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</si>
  <si>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</si>
  <si>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</si>
  <si>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</si>
  <si>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</si>
  <si>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</si>
  <si>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</si>
  <si>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</si>
  <si>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</si>
  <si>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</si>
  <si>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</si>
  <si>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</si>
  <si>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</si>
  <si>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</si>
  <si>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</si>
  <si>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</si>
  <si>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</si>
  <si>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</si>
  <si>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</si>
  <si>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</si>
  <si>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</si>
  <si>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</si>
  <si>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</si>
  <si>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</si>
  <si>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</si>
  <si>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</si>
  <si>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</si>
  <si>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</si>
  <si>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</si>
  <si>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</si>
  <si>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</si>
  <si>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</si>
  <si>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</si>
  <si>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</si>
  <si>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</si>
  <si>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</si>
  <si>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</si>
  <si>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</si>
  <si>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</si>
  <si>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</si>
  <si>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</si>
  <si>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</si>
  <si>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</si>
  <si>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</si>
  <si>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</si>
  <si>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</si>
  <si>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</si>
  <si>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</si>
  <si>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</si>
  <si>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</si>
  <si>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</si>
  <si>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</si>
  <si>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</si>
  <si>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</si>
  <si>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</si>
  <si>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</si>
  <si>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</si>
  <si>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</si>
  <si>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</si>
  <si>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</si>
  <si>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</si>
  <si>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</si>
  <si>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</si>
  <si>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</si>
  <si>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</si>
  <si>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</si>
  <si>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</si>
  <si>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</si>
  <si>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</si>
  <si>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</si>
  <si>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</si>
  <si>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</si>
  <si>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</si>
  <si>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</si>
  <si>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</si>
  <si>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</si>
  <si>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</si>
  <si>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</si>
  <si>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</si>
  <si>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</si>
  <si>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</si>
  <si>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</si>
  <si>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</si>
  <si>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</si>
  <si>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</si>
  <si>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</si>
  <si>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</si>
  <si>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</si>
  <si>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</si>
  <si>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</si>
  <si>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</si>
  <si>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</si>
  <si>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</si>
  <si>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</si>
  <si>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</si>
  <si>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</si>
  <si>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</si>
  <si>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</si>
  <si>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</si>
  <si>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</si>
  <si>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</si>
  <si>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</si>
  <si>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</si>
  <si>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</si>
  <si>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</si>
  <si>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</si>
  <si>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</si>
  <si>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</si>
  <si>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</si>
  <si>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</si>
  <si>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</si>
  <si>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</si>
  <si>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</si>
  <si>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</si>
  <si>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</si>
  <si>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</si>
  <si>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</si>
  <si>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</si>
  <si>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</si>
  <si>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</si>
  <si>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</si>
  <si>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</si>
  <si>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</si>
  <si>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</si>
  <si>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</si>
  <si>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</si>
  <si>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</si>
  <si>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</si>
  <si>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</si>
  <si>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</si>
  <si>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</si>
  <si>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</si>
  <si>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</si>
  <si>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</si>
  <si>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</si>
  <si>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</si>
  <si>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</si>
  <si>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</si>
  <si>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</si>
  <si>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</si>
  <si>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</si>
  <si>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</si>
  <si>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</si>
  <si>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</si>
  <si>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</si>
  <si>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</si>
  <si>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</si>
  <si>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</si>
  <si>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</si>
  <si>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</si>
  <si>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</si>
  <si>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</si>
  <si>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</si>
  <si>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</si>
  <si>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</si>
  <si>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</si>
  <si>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</si>
  <si>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</si>
  <si>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</si>
  <si>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</si>
  <si>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</si>
  <si>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</si>
  <si>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</si>
  <si>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</si>
  <si>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</si>
  <si>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</si>
  <si>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</si>
  <si>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</si>
  <si>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</si>
  <si>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</si>
  <si>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</si>
  <si>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</si>
  <si>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</si>
  <si>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</si>
  <si>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</si>
  <si>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</si>
  <si>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</si>
  <si>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</si>
  <si>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</si>
  <si>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</si>
  <si>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</si>
  <si>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</si>
  <si>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</si>
  <si>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</si>
  <si>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</si>
  <si>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</si>
  <si>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</si>
  <si>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</si>
  <si>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</si>
  <si>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</si>
  <si>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</si>
  <si>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</si>
  <si>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</si>
  <si>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</si>
  <si>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</si>
  <si>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</si>
  <si>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</si>
  <si>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</si>
  <si>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</si>
  <si>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</si>
  <si>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</si>
  <si>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</si>
  <si>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</si>
  <si>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</si>
  <si>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</si>
  <si>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</si>
  <si>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</si>
  <si>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</si>
  <si>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</si>
  <si>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</si>
  <si>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</si>
  <si>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</si>
  <si>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</si>
  <si>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</si>
  <si>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</si>
  <si>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</si>
  <si>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</si>
  <si>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</si>
  <si>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</si>
  <si>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</si>
  <si>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</si>
  <si>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</si>
  <si>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</si>
  <si>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</si>
  <si>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</si>
  <si>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</si>
  <si>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</si>
  <si>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</si>
  <si>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</si>
  <si>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</si>
  <si>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</si>
  <si>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</si>
  <si>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</si>
  <si>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</si>
  <si>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</si>
  <si>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</si>
  <si>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</si>
  <si>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</si>
  <si>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</si>
  <si>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</si>
  <si>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</si>
  <si>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</si>
  <si>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</si>
  <si>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</si>
  <si>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</si>
  <si>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</si>
  <si>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</si>
  <si>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</si>
  <si>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</si>
  <si>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</si>
  <si>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</si>
  <si>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</si>
  <si>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</si>
  <si>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</si>
  <si>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</si>
  <si>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</si>
  <si>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</si>
  <si>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</si>
  <si>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</si>
  <si>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</si>
  <si>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</si>
  <si>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</si>
  <si>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</si>
  <si>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</si>
  <si>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</si>
  <si>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</si>
  <si>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</si>
  <si>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</si>
  <si>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</si>
  <si>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</si>
  <si>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</si>
  <si>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</si>
  <si>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</si>
  <si>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</si>
  <si>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</si>
  <si>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</si>
  <si>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</si>
  <si>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</si>
  <si>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</si>
  <si>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</si>
  <si>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</si>
  <si>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</si>
  <si>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</si>
  <si>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</si>
  <si>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</si>
  <si>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</si>
  <si>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</si>
  <si>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</si>
  <si>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</si>
  <si>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</si>
  <si>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</si>
  <si>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</si>
  <si>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</si>
  <si>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</si>
  <si>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</si>
  <si>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</si>
  <si>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</si>
  <si>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</si>
  <si>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</si>
  <si>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</si>
  <si>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</si>
  <si>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</si>
  <si>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</si>
  <si>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</si>
  <si>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</si>
  <si>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</si>
  <si>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</si>
  <si>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</si>
  <si>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</si>
  <si>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</si>
  <si>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</si>
  <si>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</si>
  <si>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</si>
  <si>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</si>
  <si>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</si>
  <si>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</si>
  <si>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</si>
  <si>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</si>
  <si>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</si>
  <si>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</si>
  <si>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</si>
  <si>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</si>
  <si>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</si>
  <si>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</si>
  <si>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</si>
  <si>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</si>
  <si>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</si>
  <si>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</si>
  <si>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</si>
  <si>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</si>
  <si>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</si>
  <si>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</si>
  <si>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</si>
  <si>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</si>
  <si>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</si>
  <si>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</si>
  <si>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</si>
  <si>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</si>
  <si>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</si>
  <si>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</si>
  <si>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</si>
  <si>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</si>
  <si>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</si>
  <si>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</si>
  <si>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</si>
  <si>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</si>
  <si>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</si>
  <si>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</si>
  <si>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</si>
  <si>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</si>
  <si>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</si>
  <si>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</si>
  <si>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</si>
  <si>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</si>
  <si>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</si>
  <si>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</si>
  <si>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</si>
  <si>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</si>
  <si>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</si>
  <si>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</si>
  <si>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</si>
  <si>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</si>
  <si>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</si>
  <si>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</si>
  <si>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</si>
  <si>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</si>
  <si>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</si>
  <si>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</si>
  <si>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</si>
  <si>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</si>
  <si>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</si>
  <si>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</si>
  <si>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</si>
  <si>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</si>
  <si>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</si>
  <si>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</si>
  <si>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</si>
  <si>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</si>
  <si>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</si>
  <si>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</si>
  <si>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</si>
  <si>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</si>
  <si>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</si>
  <si>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</si>
  <si>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</si>
  <si>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</si>
  <si>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</si>
  <si>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</si>
  <si>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</si>
  <si>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</si>
  <si>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</si>
  <si>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</si>
  <si>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</si>
  <si>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</si>
  <si>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</si>
  <si>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</si>
  <si>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</si>
  <si>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</si>
  <si>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</si>
  <si>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</si>
  <si>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</si>
  <si>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</si>
  <si>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</si>
  <si>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</si>
  <si>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</si>
  <si>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</si>
  <si>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</si>
  <si>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</si>
  <si>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</si>
  <si>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</si>
  <si>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</si>
  <si>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</si>
  <si>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</si>
  <si>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</si>
  <si>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</si>
  <si>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</si>
  <si>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</si>
  <si>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</si>
  <si>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</si>
  <si>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</si>
  <si>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</si>
  <si>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</si>
  <si>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</si>
  <si>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</si>
  <si>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</si>
  <si>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</si>
  <si>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</si>
  <si>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</si>
  <si>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</si>
  <si>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</si>
  <si>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</si>
  <si>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</si>
  <si>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</si>
  <si>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</si>
  <si>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</si>
  <si>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</si>
  <si>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</si>
  <si>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</si>
  <si>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</si>
  <si>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</si>
  <si>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</si>
  <si>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</si>
  <si>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</si>
  <si>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</si>
  <si>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</si>
  <si>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</si>
  <si>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</si>
  <si>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</si>
  <si>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</si>
  <si>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</si>
  <si>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</si>
  <si>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</si>
  <si>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</si>
  <si>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</si>
  <si>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</si>
  <si>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</si>
  <si>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</si>
  <si>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</si>
  <si>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</si>
  <si>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</si>
  <si>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</si>
  <si>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</si>
  <si>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</si>
  <si>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</si>
  <si>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</si>
  <si>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</si>
  <si>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</si>
  <si>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</si>
  <si>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</si>
  <si>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</si>
  <si>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</si>
  <si>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</si>
  <si>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</si>
  <si>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</si>
  <si>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</si>
  <si>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</si>
  <si>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</si>
  <si>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</si>
  <si>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</si>
  <si>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</si>
  <si>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</si>
  <si>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</si>
  <si>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</si>
  <si>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</si>
  <si>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</si>
  <si>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</si>
  <si>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</si>
  <si>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</si>
  <si>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</si>
  <si>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</si>
  <si>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</si>
  <si>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</si>
  <si>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</si>
  <si>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</si>
  <si>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</si>
  <si>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</si>
  <si>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</si>
  <si>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</si>
  <si>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</si>
  <si>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</si>
  <si>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</si>
  <si>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</si>
  <si>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</si>
  <si>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</si>
  <si>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</si>
  <si>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</si>
  <si>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</si>
  <si>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</si>
  <si>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</si>
  <si>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</si>
  <si>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</si>
  <si>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</si>
  <si>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</si>
  <si>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</si>
  <si>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</si>
  <si>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</si>
  <si>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</si>
  <si>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</si>
  <si>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</si>
  <si>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</si>
  <si>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</si>
  <si>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</si>
  <si>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</si>
  <si>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</si>
  <si>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</si>
  <si>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</si>
  <si>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</si>
  <si>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</si>
  <si>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</si>
  <si>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</si>
  <si>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</si>
  <si>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</si>
  <si>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</si>
  <si>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</si>
  <si>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</si>
  <si>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</si>
  <si>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</si>
  <si>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</si>
  <si>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</si>
  <si>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</si>
  <si>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</si>
  <si>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</si>
  <si>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</si>
  <si>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</si>
  <si>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</si>
  <si>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</si>
  <si>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</si>
  <si>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</si>
  <si>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</si>
  <si>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</si>
  <si>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</si>
  <si>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</si>
  <si>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</si>
  <si>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</si>
  <si>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</si>
  <si>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</si>
  <si>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</si>
  <si>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</si>
  <si>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</si>
  <si>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</si>
  <si>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</si>
  <si>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</si>
  <si>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</si>
  <si>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</si>
  <si>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</si>
  <si>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</si>
  <si>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</si>
  <si>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</si>
  <si>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</si>
  <si>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</si>
  <si>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</si>
  <si>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</si>
  <si>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</si>
  <si>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</si>
  <si>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</si>
  <si>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</si>
  <si>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</si>
  <si>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</si>
  <si>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</si>
  <si>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</si>
  <si>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</si>
  <si>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</si>
  <si>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</si>
  <si>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</si>
  <si>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</si>
  <si>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</si>
  <si>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</si>
  <si>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</si>
  <si>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</si>
  <si>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</si>
  <si>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</si>
  <si>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</si>
  <si>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</si>
  <si>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</si>
  <si>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</si>
  <si>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</si>
  <si>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</si>
  <si>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</si>
  <si>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</si>
  <si>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</si>
  <si>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</si>
  <si>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</si>
  <si>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</si>
  <si>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</si>
  <si>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</si>
  <si>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</si>
  <si>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</si>
  <si>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</si>
  <si>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</si>
  <si>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</si>
  <si>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</si>
  <si>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</si>
  <si>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</si>
  <si>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</si>
  <si>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</si>
  <si>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</si>
  <si>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</si>
  <si>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</si>
  <si>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</si>
  <si>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</si>
  <si>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</si>
  <si>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</si>
  <si>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</si>
  <si>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</si>
  <si>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</si>
  <si>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</si>
  <si>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</si>
  <si>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</si>
  <si>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</si>
  <si>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</si>
  <si>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</si>
  <si>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</si>
  <si>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</si>
  <si>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</si>
  <si>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</si>
  <si>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</si>
  <si>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</si>
  <si>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</si>
  <si>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</si>
  <si>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</si>
  <si>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</si>
  <si>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</si>
  <si>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</si>
  <si>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</si>
  <si>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</si>
  <si>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</si>
  <si>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</si>
  <si>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</si>
  <si>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</si>
  <si>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</si>
  <si>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</si>
  <si>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</si>
  <si>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</si>
  <si>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</si>
  <si>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</si>
  <si>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</si>
  <si>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</si>
  <si>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</si>
  <si>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</si>
  <si>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</si>
  <si>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</si>
  <si>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</si>
  <si>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</si>
  <si>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</si>
  <si>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</si>
  <si>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</si>
  <si>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</si>
  <si>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</si>
  <si>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</si>
  <si>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</si>
  <si>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</si>
  <si>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</si>
  <si>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</si>
  <si>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</si>
  <si>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</si>
  <si>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</si>
  <si>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</si>
  <si>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</si>
  <si>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</si>
  <si>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</si>
  <si>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</si>
  <si>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</si>
  <si>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</si>
  <si>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</si>
  <si>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</si>
  <si>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</si>
  <si>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</si>
  <si>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</si>
  <si>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</si>
  <si>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</si>
  <si>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</si>
  <si>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</si>
  <si>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</si>
  <si>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</si>
  <si>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</si>
  <si>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</si>
  <si>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</si>
  <si>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</si>
  <si>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</si>
  <si>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</si>
  <si>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</si>
  <si>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</si>
  <si>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</si>
  <si>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</si>
  <si>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</si>
  <si>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</si>
  <si>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</si>
  <si>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</si>
  <si>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</si>
  <si>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</si>
  <si>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</si>
  <si>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</si>
  <si>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</si>
  <si>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</si>
  <si>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</si>
  <si>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</si>
  <si>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</si>
  <si>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</si>
  <si>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</si>
  <si>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</si>
  <si>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</si>
  <si>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</si>
  <si>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</si>
  <si>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</si>
  <si>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</si>
  <si>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</si>
  <si>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</si>
  <si>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</si>
  <si>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</si>
  <si>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</si>
  <si>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</si>
  <si>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</si>
  <si>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</si>
  <si>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</si>
  <si>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</si>
  <si>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</si>
  <si>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</si>
  <si>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</si>
  <si>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</si>
  <si>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</si>
  <si>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</si>
  <si>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</si>
  <si>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</si>
  <si>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</si>
  <si>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</si>
  <si>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</si>
  <si>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</si>
  <si>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</si>
  <si>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</si>
  <si>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</si>
  <si>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</si>
  <si>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</si>
  <si>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</si>
  <si>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</si>
  <si>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</si>
  <si>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</si>
  <si>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</si>
  <si>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</si>
  <si>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</si>
  <si>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</si>
  <si>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</si>
  <si>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</si>
  <si>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</si>
  <si>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</si>
  <si>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</si>
  <si>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</si>
  <si>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</si>
  <si>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</si>
  <si>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</si>
  <si>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</si>
  <si>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</si>
  <si>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</si>
  <si>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</si>
  <si>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</si>
  <si>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</si>
  <si>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</si>
  <si>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</si>
  <si>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</si>
  <si>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</si>
  <si>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</si>
  <si>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</si>
  <si>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</si>
  <si>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</si>
  <si>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</si>
  <si>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</si>
  <si>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</si>
  <si>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</si>
  <si>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</si>
  <si>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</si>
  <si>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</si>
  <si>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</si>
  <si>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</si>
  <si>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</si>
  <si>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</si>
  <si>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</si>
  <si>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</si>
  <si>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</si>
  <si>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</si>
  <si>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</si>
  <si>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</si>
  <si>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</si>
  <si>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</si>
  <si>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</si>
  <si>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</si>
  <si>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</si>
  <si>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</si>
  <si>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</si>
  <si>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</si>
  <si>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</si>
  <si>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</si>
  <si>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</si>
  <si>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</si>
  <si>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</si>
  <si>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</si>
  <si>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</si>
  <si>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</si>
  <si>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</si>
  <si>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</si>
  <si>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</si>
  <si>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</si>
  <si>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</si>
  <si>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</si>
  <si>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</si>
  <si>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</si>
  <si>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</si>
  <si>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</si>
  <si>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</si>
  <si>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</si>
  <si>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</si>
  <si>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</si>
  <si>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</si>
  <si>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</si>
  <si>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</si>
  <si>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</si>
  <si>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</si>
  <si>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</si>
  <si>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</si>
  <si>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</si>
  <si>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</si>
  <si>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</si>
  <si>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</si>
  <si>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</si>
  <si>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</si>
  <si>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</si>
  <si>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</si>
  <si>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</si>
  <si>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</si>
  <si>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</si>
  <si>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</si>
  <si>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</si>
  <si>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</si>
  <si>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</si>
  <si>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</si>
  <si>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</si>
  <si>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</si>
  <si>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</si>
  <si>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</si>
  <si>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</si>
  <si>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</si>
  <si>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</si>
  <si>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</si>
  <si>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</si>
  <si>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</si>
  <si>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</si>
  <si>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</si>
  <si>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</si>
  <si>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</si>
  <si>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</si>
  <si>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</si>
  <si>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</si>
  <si>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</si>
  <si>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</si>
  <si>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</si>
  <si>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</si>
  <si>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</si>
  <si>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</si>
  <si>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</si>
  <si>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</si>
  <si>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</si>
  <si>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</si>
  <si>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</si>
  <si>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</si>
  <si>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</si>
  <si>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</si>
  <si>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</si>
  <si>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</si>
  <si>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</si>
  <si>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</si>
  <si>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</si>
  <si>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</si>
  <si>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</si>
  <si>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</si>
  <si>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</si>
  <si>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</si>
  <si>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</si>
  <si>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</si>
  <si>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</si>
  <si>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</si>
  <si>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</si>
  <si>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</si>
  <si>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</si>
  <si>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</si>
  <si>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</si>
  <si>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</si>
  <si>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</si>
  <si>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</si>
  <si>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</si>
  <si>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</si>
  <si>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</si>
  <si>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</si>
  <si>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</si>
  <si>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</si>
  <si>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</si>
  <si>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</si>
  <si>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</si>
  <si>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</si>
  <si>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</si>
  <si>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</si>
  <si>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</si>
  <si>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</si>
  <si>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</si>
  <si>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</si>
  <si>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</si>
  <si>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</si>
  <si>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</si>
  <si>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</si>
  <si>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</si>
  <si>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</si>
  <si>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</si>
  <si>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</si>
  <si>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</si>
  <si>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</si>
  <si>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</si>
  <si>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</si>
  <si>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</si>
  <si>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</si>
  <si>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</si>
  <si>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</si>
  <si>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</si>
  <si>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</si>
  <si>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</si>
  <si>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</si>
  <si>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</si>
  <si>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</si>
  <si>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</si>
  <si>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</si>
  <si>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</si>
  <si>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</si>
  <si>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</si>
  <si>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</si>
  <si>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</si>
  <si>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</si>
  <si>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</si>
  <si>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</si>
  <si>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</si>
  <si>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</si>
  <si>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</si>
  <si>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</si>
  <si>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</si>
  <si>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</si>
  <si>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</si>
  <si>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</si>
  <si>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</si>
  <si>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</si>
  <si>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</si>
  <si>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</si>
  <si>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</si>
  <si>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</si>
  <si>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</si>
  <si>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</si>
  <si>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</si>
  <si>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</si>
  <si>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</si>
  <si>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</si>
  <si>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>RODOLFO AMADO</t>
  </si>
  <si>
    <t>REYES DELGADO</t>
  </si>
  <si>
    <t>MADE MADE</t>
  </si>
  <si>
    <t>MEDRANO GUZMAN</t>
  </si>
  <si>
    <t>KELIN ALBERTO</t>
  </si>
  <si>
    <t>MENDEZ ESPINOSA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</si>
  <si>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</si>
  <si>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</si>
  <si>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</si>
  <si>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</si>
  <si>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</si>
  <si>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</si>
  <si>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</si>
  <si>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>FELIZ PEREZ</t>
  </si>
  <si>
    <t xml:space="preserve">ALEXANDER </t>
  </si>
  <si>
    <t>SUPERVISOR GRAJ DE SEGURIDAD</t>
  </si>
  <si>
    <t>ENCARGADO DE VIGILANCIA Y SEGURIDAD</t>
  </si>
  <si>
    <t xml:space="preserve">ANGEL LUIS </t>
  </si>
  <si>
    <t>JIMENEZ DE LA ROSA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</si>
  <si>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</si>
  <si>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</si>
  <si>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</si>
  <si>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</si>
  <si>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</si>
  <si>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</si>
  <si>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>SUPERVISOR GRAL DE SEGURIDAD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</si>
  <si>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</si>
  <si>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</si>
  <si>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</si>
  <si>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</si>
  <si>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</si>
  <si>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</si>
  <si>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</si>
  <si>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</si>
  <si>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</si>
  <si>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</si>
  <si>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</si>
  <si>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</si>
  <si>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</si>
  <si>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</si>
  <si>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GUZMAN </t>
  </si>
  <si>
    <t xml:space="preserve">CRISTRIAN </t>
  </si>
  <si>
    <t>MARTINEZ JIMENEZ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</si>
  <si>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</si>
  <si>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</si>
  <si>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</si>
  <si>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</si>
  <si>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ANGELO </t>
  </si>
  <si>
    <t xml:space="preserve">JOSE FRANCISCO </t>
  </si>
  <si>
    <t xml:space="preserve">PENA </t>
  </si>
  <si>
    <t xml:space="preserve">MARIELY </t>
  </si>
  <si>
    <t xml:space="preserve">TEJADA RIVAS </t>
  </si>
  <si>
    <t>ROLANDO JUNIO</t>
  </si>
  <si>
    <t>CASTANO</t>
  </si>
  <si>
    <t xml:space="preserve">ESMERLIN </t>
  </si>
  <si>
    <t>REYES REYES</t>
  </si>
  <si>
    <t xml:space="preserve">YAN CARLOS </t>
  </si>
  <si>
    <t>VASQUEZ MORENO</t>
  </si>
  <si>
    <t xml:space="preserve">FERNANDO </t>
  </si>
  <si>
    <t>ESPINAL DIAZ</t>
  </si>
  <si>
    <t xml:space="preserve">JULIO FRANCISCO </t>
  </si>
  <si>
    <t>FELIZ MENDEZ</t>
  </si>
  <si>
    <t xml:space="preserve">WANDER JOHAN </t>
  </si>
  <si>
    <t>RAMIREZ HEREDIA</t>
  </si>
  <si>
    <t>YEFERSON DAVID</t>
  </si>
  <si>
    <t xml:space="preserve"> BOCIO DOTEL</t>
  </si>
  <si>
    <t>ANEUDIS</t>
  </si>
  <si>
    <t xml:space="preserve"> TORRES JIMENEZ</t>
  </si>
  <si>
    <t>ABRAHAM</t>
  </si>
  <si>
    <t>MATOS DE JESUS</t>
  </si>
  <si>
    <t xml:space="preserve"> FAMILIA DIAZ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</si>
  <si>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</si>
  <si>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</si>
  <si>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</si>
  <si>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</si>
  <si>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</si>
  <si>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</si>
  <si>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NELSON </t>
  </si>
  <si>
    <t xml:space="preserve">ALCANTARA DE LEON </t>
  </si>
  <si>
    <t xml:space="preserve">FELIX ALBERTO </t>
  </si>
  <si>
    <t>CASTILLO GUZMAN</t>
  </si>
  <si>
    <t xml:space="preserve"> MANZANILLO MARTINEZ</t>
  </si>
  <si>
    <t xml:space="preserve"> ALBERTO CRUZ</t>
  </si>
  <si>
    <t>RODRIGUEZ</t>
  </si>
  <si>
    <t xml:space="preserve"> VERAS LANTIGUA</t>
  </si>
  <si>
    <t xml:space="preserve">VICTOR FRANKELLY </t>
  </si>
  <si>
    <t xml:space="preserve">DIANA MACIEL </t>
  </si>
  <si>
    <t>ANA YALIZA</t>
  </si>
  <si>
    <t>EDDY MANUEL</t>
  </si>
  <si>
    <t>LUCHY GONZALEZ</t>
  </si>
  <si>
    <t>ENC. DE NOMINA</t>
  </si>
  <si>
    <t>SUPERVISOR DE SEGURIDAD</t>
  </si>
  <si>
    <t xml:space="preserve">GREGORIA 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</si>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</sst>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4" fillId="3" borderId="5" xfId="1" applyNumberFormat="1" applyFont="1" applyFill="1" applyBorder="1"/>
    <xf numFmtId="43" fontId="24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5" fillId="3" borderId="5" xfId="0" applyFont="1" applyFill="1" applyBorder="1" applyAlignment="1">
      <alignment horizontal="left"/>
    </xf>
    <xf numFmtId="43" fontId="23" fillId="3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5" fillId="3" borderId="5" xfId="3" applyFont="1" applyFill="1" applyBorder="1"/>
    <xf numFmtId="43" fontId="1" fillId="3" borderId="16" xfId="0" applyNumberFormat="1" applyFont="1" applyFill="1" applyBorder="1" applyAlignment="1"/>
    <xf numFmtId="0" fontId="23" fillId="3" borderId="8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/>
    <xf numFmtId="4" fontId="25" fillId="3" borderId="5" xfId="1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137582</xdr:colOff>
      <xdr:row>1</xdr:row>
      <xdr:rowOff>186267</xdr:rowOff>
    </xdr:from>
    <xdr:to>
      <xdr:col>10</xdr:col>
      <xdr:colOff>437091</xdr:colOff>
      <xdr:row>4</xdr:row>
      <xdr:rowOff>21167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165" y="376767"/>
          <a:ext cx="1982259" cy="6392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1</xdr:row>
      <xdr:rowOff>158750</xdr:rowOff>
    </xdr:from>
    <xdr:to>
      <xdr:col>1</xdr:col>
      <xdr:colOff>1047750</xdr:colOff>
      <xdr:row>4</xdr:row>
      <xdr:rowOff>119371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49250"/>
          <a:ext cx="1284817" cy="764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  <c r="M2" s="230"/>
      <c r="N2" s="230"/>
      <c r="O2" s="230"/>
      <c r="P2" s="85"/>
      <c r="Q2" s="17"/>
    </row>
    <row r="3" spans="1:18" ht="21" x14ac:dyDescent="0.35">
      <c r="A3" s="232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3"/>
      <c r="M3" s="232"/>
      <c r="N3" s="232"/>
      <c r="O3" s="232"/>
      <c r="P3" s="86"/>
      <c r="Q3" s="18"/>
    </row>
    <row r="4" spans="1:18" ht="15.75" x14ac:dyDescent="0.25">
      <c r="A4" s="234" t="s">
        <v>2455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5"/>
      <c r="M4" s="234"/>
      <c r="N4" s="234"/>
      <c r="O4" s="23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tabSelected="1" topLeftCell="A58" zoomScale="90" zoomScaleNormal="90" workbookViewId="0">
      <selection sqref="A1:K6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21" x14ac:dyDescent="0.35">
      <c r="A3" s="232" t="s">
        <v>2468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15.75" x14ac:dyDescent="0.25">
      <c r="A4" s="236" t="s">
        <v>2552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21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21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22" t="s">
        <v>11</v>
      </c>
      <c r="J9" s="212" t="s">
        <v>13</v>
      </c>
      <c r="K9" s="214" t="s">
        <v>14</v>
      </c>
    </row>
    <row r="10" spans="1:11" s="151" customFormat="1" x14ac:dyDescent="0.25">
      <c r="A10" s="225">
        <v>1</v>
      </c>
      <c r="B10" s="219" t="s">
        <v>924</v>
      </c>
      <c r="C10" s="219" t="s">
        <v>2469</v>
      </c>
      <c r="D10" s="219" t="s">
        <v>51</v>
      </c>
      <c r="E10" s="219" t="s">
        <v>2475</v>
      </c>
      <c r="F10" s="219" t="s">
        <v>2457</v>
      </c>
      <c r="G10" s="219" t="s">
        <v>2458</v>
      </c>
      <c r="H10" s="216">
        <v>90000</v>
      </c>
      <c r="I10" s="223">
        <v>11082.94</v>
      </c>
      <c r="J10" s="220"/>
      <c r="K10" s="215">
        <f>H10-J10-I10</f>
        <v>78917.06</v>
      </c>
    </row>
    <row r="11" spans="1:11" s="151" customFormat="1" x14ac:dyDescent="0.25">
      <c r="A11" s="225">
        <v>2</v>
      </c>
      <c r="B11" s="219" t="s">
        <v>1907</v>
      </c>
      <c r="C11" s="219" t="s">
        <v>1908</v>
      </c>
      <c r="D11" s="219" t="s">
        <v>51</v>
      </c>
      <c r="E11" s="219" t="s">
        <v>2474</v>
      </c>
      <c r="F11" s="219" t="s">
        <v>2457</v>
      </c>
      <c r="G11" s="219" t="s">
        <v>2458</v>
      </c>
      <c r="H11" s="216">
        <v>40000</v>
      </c>
      <c r="I11" s="223">
        <v>797.25</v>
      </c>
      <c r="J11" s="220"/>
      <c r="K11" s="215">
        <f t="shared" ref="K11:K18" si="0">H11-J11-I11</f>
        <v>39202.75</v>
      </c>
    </row>
    <row r="12" spans="1:11" s="151" customFormat="1" x14ac:dyDescent="0.25">
      <c r="A12" s="225">
        <v>3</v>
      </c>
      <c r="B12" s="219" t="s">
        <v>2459</v>
      </c>
      <c r="C12" s="219" t="s">
        <v>2460</v>
      </c>
      <c r="D12" s="219" t="s">
        <v>51</v>
      </c>
      <c r="E12" s="219" t="s">
        <v>2046</v>
      </c>
      <c r="F12" s="219" t="s">
        <v>2457</v>
      </c>
      <c r="G12" s="219" t="s">
        <v>2458</v>
      </c>
      <c r="H12" s="216">
        <v>14300</v>
      </c>
      <c r="I12" s="223"/>
      <c r="J12" s="220"/>
      <c r="K12" s="215">
        <f t="shared" si="0"/>
        <v>14300</v>
      </c>
    </row>
    <row r="13" spans="1:11" s="151" customFormat="1" x14ac:dyDescent="0.25">
      <c r="A13" s="225">
        <v>4</v>
      </c>
      <c r="B13" s="219" t="s">
        <v>1190</v>
      </c>
      <c r="C13" s="219" t="s">
        <v>2461</v>
      </c>
      <c r="D13" s="219" t="s">
        <v>51</v>
      </c>
      <c r="E13" s="219" t="s">
        <v>2046</v>
      </c>
      <c r="F13" s="219" t="s">
        <v>2457</v>
      </c>
      <c r="G13" s="219" t="s">
        <v>2458</v>
      </c>
      <c r="H13" s="216">
        <v>14300</v>
      </c>
      <c r="I13" s="223"/>
      <c r="J13" s="220"/>
      <c r="K13" s="215">
        <f t="shared" si="0"/>
        <v>14300</v>
      </c>
    </row>
    <row r="14" spans="1:11" s="151" customFormat="1" x14ac:dyDescent="0.25">
      <c r="A14" s="225">
        <v>5</v>
      </c>
      <c r="B14" s="219" t="s">
        <v>163</v>
      </c>
      <c r="C14" s="219" t="s">
        <v>2462</v>
      </c>
      <c r="D14" s="219" t="s">
        <v>51</v>
      </c>
      <c r="E14" s="219" t="s">
        <v>2046</v>
      </c>
      <c r="F14" s="219" t="s">
        <v>2457</v>
      </c>
      <c r="G14" s="219" t="s">
        <v>2458</v>
      </c>
      <c r="H14" s="216">
        <v>14300</v>
      </c>
      <c r="I14" s="223"/>
      <c r="J14" s="220">
        <v>0</v>
      </c>
      <c r="K14" s="215">
        <f t="shared" si="0"/>
        <v>14300</v>
      </c>
    </row>
    <row r="15" spans="1:11" s="151" customFormat="1" x14ac:dyDescent="0.25">
      <c r="A15" s="225">
        <v>6</v>
      </c>
      <c r="B15" s="219" t="s">
        <v>2463</v>
      </c>
      <c r="C15" s="219" t="s">
        <v>2464</v>
      </c>
      <c r="D15" s="219" t="s">
        <v>51</v>
      </c>
      <c r="E15" s="219" t="s">
        <v>2046</v>
      </c>
      <c r="F15" s="219" t="s">
        <v>2457</v>
      </c>
      <c r="G15" s="219" t="s">
        <v>2458</v>
      </c>
      <c r="H15" s="216">
        <v>23100</v>
      </c>
      <c r="I15" s="223"/>
      <c r="J15" s="220">
        <v>3949.87</v>
      </c>
      <c r="K15" s="215">
        <f t="shared" si="0"/>
        <v>19150.13</v>
      </c>
    </row>
    <row r="16" spans="1:11" s="151" customFormat="1" x14ac:dyDescent="0.25">
      <c r="A16" s="225">
        <v>7</v>
      </c>
      <c r="B16" s="219" t="s">
        <v>2465</v>
      </c>
      <c r="C16" s="219" t="s">
        <v>2466</v>
      </c>
      <c r="D16" s="219" t="s">
        <v>51</v>
      </c>
      <c r="E16" s="219" t="s">
        <v>2046</v>
      </c>
      <c r="F16" s="219" t="s">
        <v>2457</v>
      </c>
      <c r="G16" s="219" t="s">
        <v>2458</v>
      </c>
      <c r="H16" s="216">
        <v>14300</v>
      </c>
      <c r="I16" s="223"/>
      <c r="J16" s="220"/>
      <c r="K16" s="215">
        <f t="shared" si="0"/>
        <v>14300</v>
      </c>
    </row>
    <row r="17" spans="1:11" s="151" customFormat="1" x14ac:dyDescent="0.25">
      <c r="A17" s="225">
        <v>8</v>
      </c>
      <c r="B17" s="219" t="s">
        <v>2470</v>
      </c>
      <c r="C17" s="219" t="s">
        <v>2471</v>
      </c>
      <c r="D17" s="219" t="s">
        <v>51</v>
      </c>
      <c r="E17" s="219" t="s">
        <v>2046</v>
      </c>
      <c r="F17" s="219" t="s">
        <v>2457</v>
      </c>
      <c r="G17" s="219" t="s">
        <v>2458</v>
      </c>
      <c r="H17" s="216">
        <v>23100</v>
      </c>
      <c r="I17" s="223"/>
      <c r="J17" s="220"/>
      <c r="K17" s="215">
        <f t="shared" si="0"/>
        <v>23100</v>
      </c>
    </row>
    <row r="18" spans="1:11" s="151" customFormat="1" x14ac:dyDescent="0.25">
      <c r="A18" s="225">
        <v>9</v>
      </c>
      <c r="B18" s="219" t="s">
        <v>2467</v>
      </c>
      <c r="C18" s="219" t="s">
        <v>2472</v>
      </c>
      <c r="D18" s="219" t="s">
        <v>38</v>
      </c>
      <c r="E18" s="219" t="s">
        <v>2046</v>
      </c>
      <c r="F18" s="219" t="s">
        <v>2457</v>
      </c>
      <c r="G18" s="219" t="s">
        <v>2458</v>
      </c>
      <c r="H18" s="216">
        <v>14300</v>
      </c>
      <c r="I18" s="223"/>
      <c r="J18" s="220"/>
      <c r="K18" s="215">
        <f t="shared" si="0"/>
        <v>14300</v>
      </c>
    </row>
    <row r="19" spans="1:11" s="151" customFormat="1" x14ac:dyDescent="0.25">
      <c r="A19" s="225">
        <v>10</v>
      </c>
      <c r="B19" s="219" t="s">
        <v>2476</v>
      </c>
      <c r="C19" s="219" t="s">
        <v>2477</v>
      </c>
      <c r="D19" s="219" t="s">
        <v>51</v>
      </c>
      <c r="E19" s="219" t="s">
        <v>2046</v>
      </c>
      <c r="F19" s="219" t="s">
        <v>2457</v>
      </c>
      <c r="G19" s="219" t="s">
        <v>2458</v>
      </c>
      <c r="H19" s="216">
        <v>14300</v>
      </c>
      <c r="I19" s="223"/>
      <c r="J19" s="220"/>
      <c r="K19" s="215">
        <f t="shared" ref="K19" si="1">H19-J19-I19</f>
        <v>14300</v>
      </c>
    </row>
    <row r="20" spans="1:11" s="151" customFormat="1" x14ac:dyDescent="0.25">
      <c r="A20" s="225">
        <v>11</v>
      </c>
      <c r="B20" s="219" t="s">
        <v>2478</v>
      </c>
      <c r="C20" s="219" t="s">
        <v>2479</v>
      </c>
      <c r="D20" s="219" t="s">
        <v>51</v>
      </c>
      <c r="E20" s="219" t="s">
        <v>2046</v>
      </c>
      <c r="F20" s="219" t="s">
        <v>2457</v>
      </c>
      <c r="G20" s="219" t="s">
        <v>2458</v>
      </c>
      <c r="H20" s="216">
        <v>20000</v>
      </c>
      <c r="I20" s="223"/>
      <c r="J20" s="220"/>
      <c r="K20" s="215">
        <f t="shared" ref="K20:K56" si="2">H20-J20-I20</f>
        <v>20000</v>
      </c>
    </row>
    <row r="21" spans="1:11" s="151" customFormat="1" x14ac:dyDescent="0.25">
      <c r="A21" s="225">
        <v>12</v>
      </c>
      <c r="B21" s="219" t="s">
        <v>2480</v>
      </c>
      <c r="C21" s="219" t="s">
        <v>2481</v>
      </c>
      <c r="D21" s="219" t="s">
        <v>51</v>
      </c>
      <c r="E21" s="219" t="s">
        <v>2046</v>
      </c>
      <c r="F21" s="219" t="s">
        <v>2457</v>
      </c>
      <c r="G21" s="219" t="s">
        <v>2458</v>
      </c>
      <c r="H21" s="216">
        <v>14300</v>
      </c>
      <c r="I21" s="223"/>
      <c r="J21" s="220"/>
      <c r="K21" s="215">
        <f t="shared" si="2"/>
        <v>14300</v>
      </c>
    </row>
    <row r="22" spans="1:11" s="151" customFormat="1" x14ac:dyDescent="0.25">
      <c r="A22" s="225">
        <v>13</v>
      </c>
      <c r="B22" s="219" t="s">
        <v>2482</v>
      </c>
      <c r="C22" s="219" t="s">
        <v>2483</v>
      </c>
      <c r="D22" s="219" t="s">
        <v>51</v>
      </c>
      <c r="E22" s="219" t="s">
        <v>2046</v>
      </c>
      <c r="F22" s="219" t="s">
        <v>2457</v>
      </c>
      <c r="G22" s="219" t="s">
        <v>2458</v>
      </c>
      <c r="H22" s="216">
        <v>20000</v>
      </c>
      <c r="I22" s="223"/>
      <c r="J22" s="220"/>
      <c r="K22" s="215">
        <f t="shared" ref="K22:K36" si="3">H22-J22-I22</f>
        <v>20000</v>
      </c>
    </row>
    <row r="23" spans="1:11" s="151" customFormat="1" x14ac:dyDescent="0.25">
      <c r="A23" s="225">
        <v>14</v>
      </c>
      <c r="B23" s="219" t="s">
        <v>2485</v>
      </c>
      <c r="C23" s="219" t="s">
        <v>2486</v>
      </c>
      <c r="D23" s="219" t="s">
        <v>51</v>
      </c>
      <c r="E23" s="219" t="s">
        <v>2046</v>
      </c>
      <c r="F23" s="219" t="s">
        <v>2457</v>
      </c>
      <c r="G23" s="219" t="s">
        <v>2458</v>
      </c>
      <c r="H23" s="216">
        <v>14300</v>
      </c>
      <c r="I23" s="223"/>
      <c r="J23" s="220"/>
      <c r="K23" s="215">
        <f t="shared" si="3"/>
        <v>14300</v>
      </c>
    </row>
    <row r="24" spans="1:11" s="151" customFormat="1" x14ac:dyDescent="0.25">
      <c r="A24" s="225">
        <v>15</v>
      </c>
      <c r="B24" s="219" t="s">
        <v>2487</v>
      </c>
      <c r="C24" s="219" t="s">
        <v>2488</v>
      </c>
      <c r="D24" s="219" t="s">
        <v>38</v>
      </c>
      <c r="E24" s="219" t="s">
        <v>2046</v>
      </c>
      <c r="F24" s="219" t="s">
        <v>2457</v>
      </c>
      <c r="G24" s="219" t="s">
        <v>2458</v>
      </c>
      <c r="H24" s="216">
        <v>14300</v>
      </c>
      <c r="I24" s="223"/>
      <c r="J24" s="220"/>
      <c r="K24" s="215">
        <f t="shared" si="3"/>
        <v>14300</v>
      </c>
    </row>
    <row r="25" spans="1:11" s="151" customFormat="1" x14ac:dyDescent="0.25">
      <c r="A25" s="225">
        <v>16</v>
      </c>
      <c r="B25" s="219" t="s">
        <v>2489</v>
      </c>
      <c r="C25" s="219" t="s">
        <v>2490</v>
      </c>
      <c r="D25" s="219" t="s">
        <v>51</v>
      </c>
      <c r="E25" s="219" t="s">
        <v>2046</v>
      </c>
      <c r="F25" s="219" t="s">
        <v>2457</v>
      </c>
      <c r="G25" s="219" t="s">
        <v>2458</v>
      </c>
      <c r="H25" s="216">
        <v>14300</v>
      </c>
      <c r="I25" s="223"/>
      <c r="J25" s="220"/>
      <c r="K25" s="215">
        <f t="shared" si="3"/>
        <v>14300</v>
      </c>
    </row>
    <row r="26" spans="1:11" s="151" customFormat="1" x14ac:dyDescent="0.25">
      <c r="A26" s="225">
        <v>17</v>
      </c>
      <c r="B26" s="219" t="s">
        <v>2491</v>
      </c>
      <c r="C26" s="219" t="s">
        <v>2492</v>
      </c>
      <c r="D26" s="219" t="s">
        <v>51</v>
      </c>
      <c r="E26" s="219" t="s">
        <v>2046</v>
      </c>
      <c r="F26" s="219" t="s">
        <v>2457</v>
      </c>
      <c r="G26" s="219" t="s">
        <v>2458</v>
      </c>
      <c r="H26" s="216">
        <v>14300</v>
      </c>
      <c r="I26" s="223"/>
      <c r="J26" s="220"/>
      <c r="K26" s="215">
        <f t="shared" si="3"/>
        <v>14300</v>
      </c>
    </row>
    <row r="27" spans="1:11" s="151" customFormat="1" x14ac:dyDescent="0.25">
      <c r="A27" s="225">
        <v>18</v>
      </c>
      <c r="B27" s="219" t="s">
        <v>2493</v>
      </c>
      <c r="C27" s="219" t="s">
        <v>2494</v>
      </c>
      <c r="D27" s="219" t="s">
        <v>51</v>
      </c>
      <c r="E27" s="219" t="s">
        <v>2046</v>
      </c>
      <c r="F27" s="219" t="s">
        <v>2457</v>
      </c>
      <c r="G27" s="219" t="s">
        <v>2458</v>
      </c>
      <c r="H27" s="216">
        <v>23100</v>
      </c>
      <c r="I27" s="223"/>
      <c r="J27" s="220"/>
      <c r="K27" s="215">
        <f t="shared" si="3"/>
        <v>23100</v>
      </c>
    </row>
    <row r="28" spans="1:11" s="151" customFormat="1" x14ac:dyDescent="0.25">
      <c r="A28" s="225">
        <v>19</v>
      </c>
      <c r="B28" s="219" t="s">
        <v>2495</v>
      </c>
      <c r="C28" s="219" t="s">
        <v>2496</v>
      </c>
      <c r="D28" s="219" t="s">
        <v>51</v>
      </c>
      <c r="E28" s="219" t="s">
        <v>2046</v>
      </c>
      <c r="F28" s="219" t="s">
        <v>2457</v>
      </c>
      <c r="G28" s="219" t="s">
        <v>2458</v>
      </c>
      <c r="H28" s="216">
        <v>14300</v>
      </c>
      <c r="I28" s="223"/>
      <c r="J28" s="220"/>
      <c r="K28" s="215">
        <f t="shared" si="3"/>
        <v>14300</v>
      </c>
    </row>
    <row r="29" spans="1:11" s="151" customFormat="1" x14ac:dyDescent="0.25">
      <c r="A29" s="225">
        <v>20</v>
      </c>
      <c r="B29" s="219" t="s">
        <v>2497</v>
      </c>
      <c r="C29" s="219" t="s">
        <v>2498</v>
      </c>
      <c r="D29" s="219" t="s">
        <v>51</v>
      </c>
      <c r="E29" s="219" t="s">
        <v>2046</v>
      </c>
      <c r="F29" s="219" t="s">
        <v>2457</v>
      </c>
      <c r="G29" s="219" t="s">
        <v>2458</v>
      </c>
      <c r="H29" s="216">
        <v>14300</v>
      </c>
      <c r="I29" s="223"/>
      <c r="J29" s="220"/>
      <c r="K29" s="215">
        <f t="shared" si="3"/>
        <v>14300</v>
      </c>
    </row>
    <row r="30" spans="1:11" s="151" customFormat="1" x14ac:dyDescent="0.25">
      <c r="A30" s="225">
        <v>21</v>
      </c>
      <c r="B30" s="219" t="s">
        <v>2500</v>
      </c>
      <c r="C30" s="219" t="s">
        <v>2501</v>
      </c>
      <c r="D30" s="219" t="s">
        <v>51</v>
      </c>
      <c r="E30" s="219" t="s">
        <v>2046</v>
      </c>
      <c r="F30" s="219" t="s">
        <v>2457</v>
      </c>
      <c r="G30" s="219" t="s">
        <v>2458</v>
      </c>
      <c r="H30" s="216">
        <v>14300</v>
      </c>
      <c r="I30" s="223"/>
      <c r="J30" s="220"/>
      <c r="K30" s="215">
        <f t="shared" si="3"/>
        <v>14300</v>
      </c>
    </row>
    <row r="31" spans="1:11" s="151" customFormat="1" x14ac:dyDescent="0.25">
      <c r="A31" s="225">
        <v>22</v>
      </c>
      <c r="B31" s="219" t="s">
        <v>2502</v>
      </c>
      <c r="C31" s="219" t="s">
        <v>2503</v>
      </c>
      <c r="D31" s="219" t="s">
        <v>51</v>
      </c>
      <c r="E31" s="219" t="s">
        <v>2046</v>
      </c>
      <c r="F31" s="219" t="s">
        <v>2457</v>
      </c>
      <c r="G31" s="219" t="s">
        <v>2458</v>
      </c>
      <c r="H31" s="216">
        <v>14300</v>
      </c>
      <c r="I31" s="223"/>
      <c r="J31" s="220"/>
      <c r="K31" s="215">
        <f t="shared" si="3"/>
        <v>14300</v>
      </c>
    </row>
    <row r="32" spans="1:11" s="151" customFormat="1" x14ac:dyDescent="0.25">
      <c r="A32" s="225">
        <v>23</v>
      </c>
      <c r="B32" s="219" t="s">
        <v>2504</v>
      </c>
      <c r="C32" s="219" t="s">
        <v>2505</v>
      </c>
      <c r="D32" s="219" t="s">
        <v>38</v>
      </c>
      <c r="E32" s="219" t="s">
        <v>2046</v>
      </c>
      <c r="F32" s="219" t="s">
        <v>2457</v>
      </c>
      <c r="G32" s="219" t="s">
        <v>2458</v>
      </c>
      <c r="H32" s="216">
        <v>14300</v>
      </c>
      <c r="I32" s="223"/>
      <c r="J32" s="220"/>
      <c r="K32" s="215">
        <f t="shared" si="3"/>
        <v>14300</v>
      </c>
    </row>
    <row r="33" spans="1:11" s="151" customFormat="1" x14ac:dyDescent="0.25">
      <c r="A33" s="225">
        <v>24</v>
      </c>
      <c r="B33" s="219" t="s">
        <v>2506</v>
      </c>
      <c r="C33" s="219" t="s">
        <v>2499</v>
      </c>
      <c r="D33" s="219" t="s">
        <v>51</v>
      </c>
      <c r="E33" s="219" t="s">
        <v>2046</v>
      </c>
      <c r="F33" s="219" t="s">
        <v>2457</v>
      </c>
      <c r="G33" s="219" t="s">
        <v>2458</v>
      </c>
      <c r="H33" s="216">
        <v>14300</v>
      </c>
      <c r="I33" s="223"/>
      <c r="J33" s="220"/>
      <c r="K33" s="215">
        <f t="shared" si="3"/>
        <v>14300</v>
      </c>
    </row>
    <row r="34" spans="1:11" s="151" customFormat="1" x14ac:dyDescent="0.25">
      <c r="A34" s="225">
        <v>25</v>
      </c>
      <c r="B34" s="219" t="s">
        <v>2507</v>
      </c>
      <c r="C34" s="219" t="s">
        <v>2508</v>
      </c>
      <c r="D34" s="219" t="s">
        <v>51</v>
      </c>
      <c r="E34" s="219" t="s">
        <v>2046</v>
      </c>
      <c r="F34" s="219" t="s">
        <v>2457</v>
      </c>
      <c r="G34" s="219" t="s">
        <v>2458</v>
      </c>
      <c r="H34" s="216">
        <v>10000</v>
      </c>
      <c r="I34" s="223"/>
      <c r="J34" s="220"/>
      <c r="K34" s="215">
        <f t="shared" si="3"/>
        <v>10000</v>
      </c>
    </row>
    <row r="35" spans="1:11" s="151" customFormat="1" x14ac:dyDescent="0.25">
      <c r="A35" s="225">
        <v>26</v>
      </c>
      <c r="B35" s="219" t="s">
        <v>2509</v>
      </c>
      <c r="C35" s="219" t="s">
        <v>2510</v>
      </c>
      <c r="D35" s="219" t="s">
        <v>38</v>
      </c>
      <c r="E35" s="219" t="s">
        <v>2046</v>
      </c>
      <c r="F35" s="219" t="s">
        <v>2457</v>
      </c>
      <c r="G35" s="219" t="s">
        <v>2458</v>
      </c>
      <c r="H35" s="216">
        <v>5000</v>
      </c>
      <c r="I35" s="223"/>
      <c r="J35" s="220"/>
      <c r="K35" s="215">
        <f t="shared" si="3"/>
        <v>5000</v>
      </c>
    </row>
    <row r="36" spans="1:11" s="151" customFormat="1" x14ac:dyDescent="0.25">
      <c r="A36" s="225">
        <v>27</v>
      </c>
      <c r="B36" s="229" t="s">
        <v>2511</v>
      </c>
      <c r="C36" s="219" t="s">
        <v>2512</v>
      </c>
      <c r="D36" s="219" t="s">
        <v>51</v>
      </c>
      <c r="E36" s="219" t="s">
        <v>2550</v>
      </c>
      <c r="F36" s="219" t="s">
        <v>2457</v>
      </c>
      <c r="G36" s="219" t="s">
        <v>2458</v>
      </c>
      <c r="H36" s="216">
        <v>40000</v>
      </c>
      <c r="I36" s="223">
        <v>797.25</v>
      </c>
      <c r="J36" s="220"/>
      <c r="K36" s="215">
        <f t="shared" si="3"/>
        <v>39202.75</v>
      </c>
    </row>
    <row r="37" spans="1:11" s="151" customFormat="1" x14ac:dyDescent="0.25">
      <c r="A37" s="225">
        <v>28</v>
      </c>
      <c r="B37" s="219" t="s">
        <v>2473</v>
      </c>
      <c r="C37" s="219" t="s">
        <v>2245</v>
      </c>
      <c r="D37" s="219" t="s">
        <v>51</v>
      </c>
      <c r="E37" s="219" t="s">
        <v>2046</v>
      </c>
      <c r="F37" s="219" t="s">
        <v>2457</v>
      </c>
      <c r="G37" s="219" t="s">
        <v>2458</v>
      </c>
      <c r="H37" s="216">
        <v>18150</v>
      </c>
      <c r="I37" s="223"/>
      <c r="J37" s="220"/>
      <c r="K37" s="215">
        <f t="shared" si="2"/>
        <v>18150</v>
      </c>
    </row>
    <row r="38" spans="1:11" s="151" customFormat="1" x14ac:dyDescent="0.25">
      <c r="A38" s="225">
        <v>29</v>
      </c>
      <c r="B38" s="219" t="s">
        <v>2513</v>
      </c>
      <c r="C38" s="219" t="s">
        <v>2514</v>
      </c>
      <c r="D38" s="219" t="s">
        <v>51</v>
      </c>
      <c r="E38" s="219" t="s">
        <v>2484</v>
      </c>
      <c r="F38" s="219" t="s">
        <v>2457</v>
      </c>
      <c r="G38" s="219" t="s">
        <v>2458</v>
      </c>
      <c r="H38" s="216">
        <v>14300</v>
      </c>
      <c r="I38" s="223"/>
      <c r="J38" s="220"/>
      <c r="K38" s="215">
        <f t="shared" si="2"/>
        <v>14300</v>
      </c>
    </row>
    <row r="39" spans="1:11" s="151" customFormat="1" x14ac:dyDescent="0.25">
      <c r="A39" s="225">
        <v>30</v>
      </c>
      <c r="B39" s="219" t="s">
        <v>2515</v>
      </c>
      <c r="C39" s="219" t="s">
        <v>2516</v>
      </c>
      <c r="D39" s="219" t="s">
        <v>51</v>
      </c>
      <c r="E39" s="219" t="s">
        <v>2046</v>
      </c>
      <c r="F39" s="219" t="s">
        <v>2457</v>
      </c>
      <c r="G39" s="219" t="s">
        <v>2458</v>
      </c>
      <c r="H39" s="216">
        <v>14300</v>
      </c>
      <c r="I39" s="223"/>
      <c r="J39" s="220"/>
      <c r="K39" s="215">
        <f t="shared" si="2"/>
        <v>14300</v>
      </c>
    </row>
    <row r="40" spans="1:11" s="151" customFormat="1" x14ac:dyDescent="0.25">
      <c r="A40" s="225">
        <v>31</v>
      </c>
      <c r="B40" s="219" t="s">
        <v>2517</v>
      </c>
      <c r="C40" s="219" t="s">
        <v>2518</v>
      </c>
      <c r="D40" s="219" t="s">
        <v>51</v>
      </c>
      <c r="E40" s="219" t="s">
        <v>2046</v>
      </c>
      <c r="F40" s="219" t="s">
        <v>2457</v>
      </c>
      <c r="G40" s="219" t="s">
        <v>2458</v>
      </c>
      <c r="H40" s="216">
        <v>14300</v>
      </c>
      <c r="I40" s="223"/>
      <c r="J40" s="220"/>
      <c r="K40" s="215">
        <f t="shared" si="2"/>
        <v>14300</v>
      </c>
    </row>
    <row r="41" spans="1:11" s="151" customFormat="1" x14ac:dyDescent="0.25">
      <c r="A41" s="225">
        <v>32</v>
      </c>
      <c r="B41" s="219" t="s">
        <v>2519</v>
      </c>
      <c r="C41" s="219" t="s">
        <v>2520</v>
      </c>
      <c r="D41" s="219" t="s">
        <v>51</v>
      </c>
      <c r="E41" s="219" t="s">
        <v>2046</v>
      </c>
      <c r="F41" s="219" t="s">
        <v>2457</v>
      </c>
      <c r="G41" s="219" t="s">
        <v>2458</v>
      </c>
      <c r="H41" s="216">
        <v>14300</v>
      </c>
      <c r="I41" s="223"/>
      <c r="J41" s="220"/>
      <c r="K41" s="215">
        <f t="shared" si="2"/>
        <v>14300</v>
      </c>
    </row>
    <row r="42" spans="1:11" s="151" customFormat="1" x14ac:dyDescent="0.25">
      <c r="A42" s="225">
        <v>33</v>
      </c>
      <c r="B42" s="219" t="s">
        <v>2521</v>
      </c>
      <c r="C42" s="219" t="s">
        <v>2522</v>
      </c>
      <c r="D42" s="219" t="s">
        <v>51</v>
      </c>
      <c r="E42" s="219" t="s">
        <v>2046</v>
      </c>
      <c r="F42" s="219" t="s">
        <v>2457</v>
      </c>
      <c r="G42" s="219" t="s">
        <v>2458</v>
      </c>
      <c r="H42" s="216">
        <v>14300</v>
      </c>
      <c r="I42" s="223"/>
      <c r="J42" s="220"/>
      <c r="K42" s="215">
        <f t="shared" si="2"/>
        <v>14300</v>
      </c>
    </row>
    <row r="43" spans="1:11" s="151" customFormat="1" x14ac:dyDescent="0.25">
      <c r="A43" s="225">
        <v>34</v>
      </c>
      <c r="B43" s="219" t="s">
        <v>2523</v>
      </c>
      <c r="C43" s="219" t="s">
        <v>2524</v>
      </c>
      <c r="D43" s="219" t="s">
        <v>51</v>
      </c>
      <c r="E43" s="219" t="s">
        <v>2046</v>
      </c>
      <c r="F43" s="219" t="s">
        <v>2457</v>
      </c>
      <c r="G43" s="219" t="s">
        <v>2458</v>
      </c>
      <c r="H43" s="216">
        <v>14300</v>
      </c>
      <c r="I43" s="223"/>
      <c r="J43" s="220"/>
      <c r="K43" s="215">
        <f t="shared" si="2"/>
        <v>14300</v>
      </c>
    </row>
    <row r="44" spans="1:11" s="151" customFormat="1" x14ac:dyDescent="0.25">
      <c r="A44" s="225">
        <v>35</v>
      </c>
      <c r="B44" s="219" t="s">
        <v>2525</v>
      </c>
      <c r="C44" s="219" t="s">
        <v>2526</v>
      </c>
      <c r="D44" s="219" t="s">
        <v>51</v>
      </c>
      <c r="E44" s="219" t="s">
        <v>2046</v>
      </c>
      <c r="F44" s="219" t="s">
        <v>2457</v>
      </c>
      <c r="G44" s="219" t="s">
        <v>2458</v>
      </c>
      <c r="H44" s="216">
        <v>14300</v>
      </c>
      <c r="I44" s="223"/>
      <c r="J44" s="220"/>
      <c r="K44" s="215">
        <f t="shared" si="2"/>
        <v>14300</v>
      </c>
    </row>
    <row r="45" spans="1:11" s="151" customFormat="1" x14ac:dyDescent="0.25">
      <c r="A45" s="225">
        <v>36</v>
      </c>
      <c r="B45" s="219" t="s">
        <v>2527</v>
      </c>
      <c r="C45" s="219" t="s">
        <v>2528</v>
      </c>
      <c r="D45" s="219" t="s">
        <v>51</v>
      </c>
      <c r="E45" s="219" t="s">
        <v>2046</v>
      </c>
      <c r="F45" s="219" t="s">
        <v>2457</v>
      </c>
      <c r="G45" s="219" t="s">
        <v>2458</v>
      </c>
      <c r="H45" s="216">
        <v>14300</v>
      </c>
      <c r="I45" s="223"/>
      <c r="J45" s="220"/>
      <c r="K45" s="215">
        <f t="shared" si="2"/>
        <v>14300</v>
      </c>
    </row>
    <row r="46" spans="1:11" s="151" customFormat="1" x14ac:dyDescent="0.25">
      <c r="A46" s="225">
        <v>37</v>
      </c>
      <c r="B46" s="219" t="s">
        <v>676</v>
      </c>
      <c r="C46" s="219" t="s">
        <v>2529</v>
      </c>
      <c r="D46" s="219" t="s">
        <v>38</v>
      </c>
      <c r="E46" s="219" t="s">
        <v>2046</v>
      </c>
      <c r="F46" s="219" t="s">
        <v>2457</v>
      </c>
      <c r="G46" s="219" t="s">
        <v>2458</v>
      </c>
      <c r="H46" s="216">
        <v>14300</v>
      </c>
      <c r="I46" s="223"/>
      <c r="J46" s="220"/>
      <c r="K46" s="215">
        <f t="shared" si="2"/>
        <v>14300</v>
      </c>
    </row>
    <row r="47" spans="1:11" s="151" customFormat="1" x14ac:dyDescent="0.25">
      <c r="A47" s="225">
        <v>38</v>
      </c>
      <c r="B47" s="219" t="s">
        <v>2530</v>
      </c>
      <c r="C47" s="219" t="s">
        <v>2531</v>
      </c>
      <c r="D47" s="219" t="s">
        <v>51</v>
      </c>
      <c r="E47" s="219" t="s">
        <v>2046</v>
      </c>
      <c r="F47" s="219" t="s">
        <v>2457</v>
      </c>
      <c r="G47" s="219" t="s">
        <v>2458</v>
      </c>
      <c r="H47" s="216">
        <v>14300</v>
      </c>
      <c r="I47" s="223"/>
      <c r="J47" s="220"/>
      <c r="K47" s="215">
        <f t="shared" si="2"/>
        <v>14300</v>
      </c>
    </row>
    <row r="48" spans="1:11" s="151" customFormat="1" x14ac:dyDescent="0.25">
      <c r="A48" s="225">
        <v>39</v>
      </c>
      <c r="B48" s="219" t="s">
        <v>2532</v>
      </c>
      <c r="C48" s="219" t="s">
        <v>2533</v>
      </c>
      <c r="D48" s="219" t="s">
        <v>51</v>
      </c>
      <c r="E48" s="219" t="s">
        <v>2046</v>
      </c>
      <c r="F48" s="219" t="s">
        <v>2457</v>
      </c>
      <c r="G48" s="219" t="s">
        <v>2458</v>
      </c>
      <c r="H48" s="216">
        <v>14300</v>
      </c>
      <c r="I48" s="223"/>
      <c r="J48" s="220"/>
      <c r="K48" s="215">
        <f t="shared" si="2"/>
        <v>14300</v>
      </c>
    </row>
    <row r="49" spans="1:11" s="151" customFormat="1" x14ac:dyDescent="0.25">
      <c r="A49" s="225">
        <v>40</v>
      </c>
      <c r="B49" s="219" t="s">
        <v>2534</v>
      </c>
      <c r="C49" s="219" t="s">
        <v>2535</v>
      </c>
      <c r="D49" s="219" t="s">
        <v>51</v>
      </c>
      <c r="E49" s="219" t="s">
        <v>2046</v>
      </c>
      <c r="F49" s="219" t="s">
        <v>2457</v>
      </c>
      <c r="G49" s="219" t="s">
        <v>2458</v>
      </c>
      <c r="H49" s="216">
        <v>14300</v>
      </c>
      <c r="I49" s="223"/>
      <c r="J49" s="220"/>
      <c r="K49" s="215">
        <f t="shared" ref="K49:K51" si="4">H49-J49-I49</f>
        <v>14300</v>
      </c>
    </row>
    <row r="50" spans="1:11" s="151" customFormat="1" x14ac:dyDescent="0.25">
      <c r="A50" s="225">
        <v>41</v>
      </c>
      <c r="B50" s="219" t="s">
        <v>2536</v>
      </c>
      <c r="C50" s="219" t="s">
        <v>2537</v>
      </c>
      <c r="D50" s="219" t="s">
        <v>51</v>
      </c>
      <c r="E50" s="219" t="s">
        <v>2046</v>
      </c>
      <c r="F50" s="219" t="s">
        <v>2457</v>
      </c>
      <c r="G50" s="219" t="s">
        <v>2458</v>
      </c>
      <c r="H50" s="216">
        <v>20000</v>
      </c>
      <c r="I50" s="223"/>
      <c r="J50" s="220"/>
      <c r="K50" s="215">
        <f t="shared" si="4"/>
        <v>20000</v>
      </c>
    </row>
    <row r="51" spans="1:11" s="151" customFormat="1" x14ac:dyDescent="0.25">
      <c r="A51" s="225">
        <v>42</v>
      </c>
      <c r="B51" s="219" t="s">
        <v>2538</v>
      </c>
      <c r="C51" s="219" t="s">
        <v>2539</v>
      </c>
      <c r="D51" s="219" t="s">
        <v>51</v>
      </c>
      <c r="E51" s="219" t="s">
        <v>2046</v>
      </c>
      <c r="F51" s="219" t="s">
        <v>2457</v>
      </c>
      <c r="G51" s="219" t="s">
        <v>2458</v>
      </c>
      <c r="H51" s="216">
        <v>30000</v>
      </c>
      <c r="I51" s="223"/>
      <c r="J51" s="220"/>
      <c r="K51" s="215">
        <f t="shared" si="4"/>
        <v>30000</v>
      </c>
    </row>
    <row r="52" spans="1:11" s="151" customFormat="1" x14ac:dyDescent="0.25">
      <c r="A52" s="225">
        <v>43</v>
      </c>
      <c r="B52" s="219" t="s">
        <v>2545</v>
      </c>
      <c r="C52" s="219" t="s">
        <v>2540</v>
      </c>
      <c r="D52" s="219" t="s">
        <v>38</v>
      </c>
      <c r="E52" s="219" t="s">
        <v>2046</v>
      </c>
      <c r="F52" s="219" t="s">
        <v>2457</v>
      </c>
      <c r="G52" s="219" t="s">
        <v>2458</v>
      </c>
      <c r="H52" s="216">
        <v>14300</v>
      </c>
      <c r="I52" s="223"/>
      <c r="J52" s="220"/>
      <c r="K52" s="215">
        <f t="shared" si="2"/>
        <v>14300</v>
      </c>
    </row>
    <row r="53" spans="1:11" s="151" customFormat="1" x14ac:dyDescent="0.25">
      <c r="A53" s="225">
        <v>44</v>
      </c>
      <c r="B53" s="219" t="s">
        <v>2546</v>
      </c>
      <c r="C53" s="219" t="s">
        <v>2541</v>
      </c>
      <c r="D53" s="219" t="s">
        <v>51</v>
      </c>
      <c r="E53" s="219" t="s">
        <v>2046</v>
      </c>
      <c r="F53" s="219" t="s">
        <v>2457</v>
      </c>
      <c r="G53" s="219" t="s">
        <v>2458</v>
      </c>
      <c r="H53" s="216">
        <v>14300</v>
      </c>
      <c r="I53" s="223"/>
      <c r="J53" s="220"/>
      <c r="K53" s="215">
        <f t="shared" si="2"/>
        <v>14300</v>
      </c>
    </row>
    <row r="54" spans="1:11" s="151" customFormat="1" x14ac:dyDescent="0.25">
      <c r="A54" s="225">
        <v>45</v>
      </c>
      <c r="B54" s="219" t="s">
        <v>2547</v>
      </c>
      <c r="C54" s="219" t="s">
        <v>2542</v>
      </c>
      <c r="D54" s="219" t="s">
        <v>51</v>
      </c>
      <c r="E54" s="219" t="s">
        <v>2046</v>
      </c>
      <c r="F54" s="219" t="s">
        <v>2457</v>
      </c>
      <c r="G54" s="219" t="s">
        <v>2458</v>
      </c>
      <c r="H54" s="216">
        <v>14300</v>
      </c>
      <c r="I54" s="223"/>
      <c r="J54" s="220"/>
      <c r="K54" s="215">
        <f t="shared" si="2"/>
        <v>14300</v>
      </c>
    </row>
    <row r="55" spans="1:11" s="151" customFormat="1" x14ac:dyDescent="0.25">
      <c r="A55" s="225">
        <v>46</v>
      </c>
      <c r="B55" s="219" t="s">
        <v>2544</v>
      </c>
      <c r="C55" s="219" t="s">
        <v>2543</v>
      </c>
      <c r="D55" s="219" t="s">
        <v>51</v>
      </c>
      <c r="E55" s="219" t="s">
        <v>2046</v>
      </c>
      <c r="F55" s="219" t="s">
        <v>2457</v>
      </c>
      <c r="G55" s="219" t="s">
        <v>2458</v>
      </c>
      <c r="H55" s="216">
        <v>35000</v>
      </c>
      <c r="I55" s="223"/>
      <c r="J55" s="220"/>
      <c r="K55" s="215">
        <f t="shared" ref="K55" si="5">H55-J55-I55</f>
        <v>35000</v>
      </c>
    </row>
    <row r="56" spans="1:11" s="151" customFormat="1" x14ac:dyDescent="0.25">
      <c r="A56" s="225">
        <v>47</v>
      </c>
      <c r="B56" s="219" t="s">
        <v>2551</v>
      </c>
      <c r="C56" s="219"/>
      <c r="D56" s="219" t="s">
        <v>38</v>
      </c>
      <c r="E56" s="219" t="s">
        <v>2046</v>
      </c>
      <c r="F56" s="219" t="s">
        <v>2457</v>
      </c>
      <c r="G56" s="219" t="s">
        <v>2458</v>
      </c>
      <c r="H56" s="216">
        <v>10000</v>
      </c>
      <c r="I56" s="223"/>
      <c r="J56" s="220"/>
      <c r="K56" s="215">
        <f t="shared" si="2"/>
        <v>10000</v>
      </c>
    </row>
    <row r="57" spans="1:11" s="151" customFormat="1" ht="15.75" thickBot="1" x14ac:dyDescent="0.3">
      <c r="A57" s="217"/>
      <c r="B57" s="218"/>
      <c r="C57" s="218"/>
      <c r="D57" s="218"/>
      <c r="E57" s="218"/>
      <c r="F57" s="218"/>
      <c r="G57" s="218"/>
      <c r="H57" s="224">
        <f>SUM(H10:H56)</f>
        <v>865050</v>
      </c>
      <c r="I57" s="224">
        <f>SUM(I10:I44)</f>
        <v>12677.44</v>
      </c>
      <c r="J57" s="224">
        <f>SUM(J10:J44)</f>
        <v>3949.87</v>
      </c>
      <c r="K57" s="224">
        <f>SUM(K10:K56)</f>
        <v>848422.69</v>
      </c>
    </row>
    <row r="58" spans="1:11" ht="15.75" thickTop="1" x14ac:dyDescent="0.25"/>
    <row r="61" spans="1:11" x14ac:dyDescent="0.25">
      <c r="I61" s="228"/>
    </row>
    <row r="66" spans="3:5" x14ac:dyDescent="0.25">
      <c r="C66" s="227" t="s">
        <v>2548</v>
      </c>
      <c r="E66"/>
    </row>
    <row r="67" spans="3:5" x14ac:dyDescent="0.25">
      <c r="C67" s="226" t="s">
        <v>2549</v>
      </c>
    </row>
  </sheetData>
  <autoFilter ref="A9:K57" xr:uid="{00000000-0001-0000-0200-000000000000}"/>
  <mergeCells count="3">
    <mergeCell ref="A2:K2"/>
    <mergeCell ref="A3:K3"/>
    <mergeCell ref="A4:K4"/>
  </mergeCells>
  <phoneticPr fontId="26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2026-05-11T20:05:09Z</cp:lastPrinted>
  <dcterms:created xsi:type="dcterms:W3CDTF">2021-08-02T18:00:09Z</dcterms:created>
  <dcterms:modified xsi:type="dcterms:W3CDTF">2026-05-11T20:08:21Z</dcterms:modified>
</cp:coreProperties>
</file>