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2 - Febrero\Excell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MILIT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MILITARES!$A$1:$K$51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3" l="1"/>
  <c r="K29" i="3"/>
  <c r="K33" i="3"/>
  <c r="K32" i="3"/>
  <c r="K31" i="3"/>
  <c r="K30" i="3"/>
  <c r="K28" i="3"/>
  <c r="K17" i="3" l="1"/>
  <c r="K39" i="3"/>
  <c r="K27" i="3"/>
  <c r="I41" i="3" l="1"/>
  <c r="K24" i="3"/>
  <c r="K23" i="3"/>
  <c r="K25" i="3"/>
  <c r="K35" i="3"/>
  <c r="K26" i="3"/>
  <c r="K9" i="3"/>
  <c r="K12" i="3"/>
  <c r="K13" i="3"/>
  <c r="K14" i="3"/>
  <c r="K15" i="3"/>
  <c r="K10" i="3"/>
  <c r="K16" i="3"/>
  <c r="K18" i="3"/>
  <c r="K19" i="3"/>
  <c r="K20" i="3"/>
  <c r="K11" i="3"/>
  <c r="K21" i="3"/>
  <c r="K37" i="3"/>
  <c r="K22" i="3"/>
  <c r="K36" i="3"/>
  <c r="K38" i="3"/>
  <c r="K34" i="3"/>
  <c r="K8" i="3"/>
  <c r="J41" i="3" l="1"/>
  <c r="K41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<sst xmlns="http://schemas.openxmlformats.org/spreadsheetml/2006/main" count="6850" uniqueCount="2525">
  <si>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</si>
  <si>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</si>
  <si>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</si>
  <si>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</si>
  <si>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</si>
  <si>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</si>
  <si>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</si>
  <si>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</si>
  <si>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</si>
  <si>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</si>
  <si>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</si>
  <si>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</si>
  <si>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</si>
  <si>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</si>
  <si>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</si>
  <si>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</si>
  <si>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</si>
  <si>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</si>
  <si>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</si>
  <si>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</si>
  <si>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</si>
  <si>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</si>
  <si>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</si>
  <si>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</si>
  <si>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</si>
  <si>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</si>
  <si>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</si>
  <si>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</si>
  <si>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</si>
  <si>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</si>
  <si>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</si>
  <si>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</si>
  <si>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</si>
  <si>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</si>
  <si>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</si>
  <si>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</si>
  <si>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</si>
  <si>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</si>
  <si>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</si>
  <si>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</si>
  <si>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</si>
  <si>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</si>
  <si>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</si>
  <si>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</si>
  <si>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</si>
  <si>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</si>
  <si>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</si>
  <si>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</si>
  <si>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</si>
  <si>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</si>
  <si>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</si>
  <si>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</si>
  <si>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</si>
  <si>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</si>
  <si>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</si>
  <si>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</si>
  <si>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</si>
  <si>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</si>
  <si>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</si>
  <si>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</si>
  <si>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</si>
  <si>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</si>
  <si>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</si>
  <si>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</si>
  <si>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</si>
  <si>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</si>
  <si>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</si>
  <si>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</si>
  <si>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</si>
  <si>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</si>
  <si>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</si>
  <si>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</si>
  <si>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</si>
  <si>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</si>
  <si>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</si>
  <si>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</si>
  <si>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</si>
  <si>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</si>
  <si>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</si>
  <si>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</si>
  <si>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</si>
  <si>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</si>
  <si>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</si>
  <si>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</si>
  <si>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</si>
  <si>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</si>
  <si>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</si>
  <si>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</si>
  <si>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</si>
  <si>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</si>
  <si>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</si>
  <si>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</si>
  <si>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</si>
  <si>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</si>
  <si>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</si>
  <si>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</si>
  <si>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</si>
  <si>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</si>
  <si>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</si>
  <si>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</si>
  <si>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</si>
  <si>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</si>
  <si>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</si>
  <si>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</si>
  <si>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</si>
  <si>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</si>
  <si>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</si>
  <si>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</si>
  <si>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</si>
  <si>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</si>
  <si>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</si>
  <si>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</si>
  <si>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</si>
  <si>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</si>
  <si>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</si>
  <si>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</si>
  <si>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</si>
  <si>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</si>
  <si>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</si>
  <si>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</si>
  <si>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</si>
  <si>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</si>
  <si>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</si>
  <si>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</si>
  <si>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</si>
  <si>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</si>
  <si>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</si>
  <si>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</si>
  <si>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</si>
  <si>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</si>
  <si>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</si>
  <si>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</si>
  <si>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</si>
  <si>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</si>
  <si>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</si>
  <si>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</si>
  <si>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</si>
  <si>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</si>
  <si>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</si>
  <si>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</si>
  <si>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</si>
  <si>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</si>
  <si>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</si>
  <si>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</si>
  <si>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</si>
  <si>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</si>
  <si>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</si>
  <si>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</si>
  <si>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</si>
  <si>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</si>
  <si>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</si>
  <si>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</si>
  <si>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</si>
  <si>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</si>
  <si>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</si>
  <si>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</si>
  <si>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</si>
  <si>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</si>
  <si>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</si>
  <si>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</si>
  <si>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</si>
  <si>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</si>
  <si>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</si>
  <si>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</si>
  <si>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</si>
  <si>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</si>
  <si>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</si>
  <si>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</si>
  <si>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</si>
  <si>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</si>
  <si>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</si>
  <si>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</si>
  <si>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</si>
  <si>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</si>
  <si>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</si>
  <si>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</si>
  <si>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</si>
  <si>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</si>
  <si>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</si>
  <si>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</si>
  <si>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</si>
  <si>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</si>
  <si>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</si>
  <si>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</si>
  <si>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</si>
  <si>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</si>
  <si>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</si>
  <si>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</si>
  <si>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</si>
  <si>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</si>
  <si>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</si>
  <si>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</si>
  <si>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</si>
  <si>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</si>
  <si>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</si>
  <si>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</si>
  <si>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</si>
  <si>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</si>
  <si>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</si>
  <si>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</si>
  <si>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</si>
  <si>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</si>
  <si>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</si>
  <si>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</si>
  <si>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</si>
  <si>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</si>
  <si>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</si>
  <si>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</si>
  <si>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</si>
  <si>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</si>
  <si>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</si>
  <si>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</si>
  <si>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</si>
  <si>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</si>
  <si>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</si>
  <si>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</si>
  <si>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</si>
  <si>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</si>
  <si>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</si>
  <si>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</si>
  <si>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</si>
  <si>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</si>
  <si>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</si>
  <si>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</si>
  <si>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</si>
  <si>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</si>
  <si>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</si>
  <si>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</si>
  <si>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</si>
  <si>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</si>
  <si>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</si>
  <si>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</si>
  <si>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</si>
  <si>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</si>
  <si>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</si>
  <si>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</si>
  <si>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</si>
  <si>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</si>
  <si>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</si>
  <si>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</si>
  <si>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</si>
  <si>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</si>
  <si>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</si>
  <si>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</si>
  <si>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</si>
  <si>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</si>
  <si>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</si>
  <si>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</si>
  <si>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</si>
  <si>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</si>
  <si>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</si>
  <si>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</si>
  <si>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</si>
  <si>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</si>
  <si>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</si>
  <si>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</si>
  <si>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</si>
  <si>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</si>
  <si>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</si>
  <si>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</si>
  <si>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</si>
  <si>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</si>
  <si>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</si>
  <si>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</si>
  <si>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</si>
  <si>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</si>
  <si>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</si>
  <si>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</si>
  <si>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</si>
  <si>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</si>
  <si>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</si>
  <si>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</si>
  <si>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</si>
  <si>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</si>
  <si>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</si>
  <si>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</si>
  <si>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</si>
  <si>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</si>
  <si>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</si>
  <si>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</si>
  <si>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</si>
  <si>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</si>
  <si>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</si>
  <si>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</si>
  <si>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</si>
  <si>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</si>
  <si>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</si>
  <si>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</si>
  <si>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</si>
  <si>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</si>
  <si>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</si>
  <si>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</si>
  <si>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</si>
  <si>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</si>
  <si>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</si>
  <si>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</si>
  <si>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</si>
  <si>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</si>
  <si>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</si>
  <si>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</si>
  <si>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</si>
  <si>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</si>
  <si>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</si>
  <si>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</si>
  <si>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</si>
  <si>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</si>
  <si>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</si>
  <si>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</si>
  <si>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</si>
  <si>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</si>
  <si>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</si>
  <si>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</si>
  <si>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</si>
  <si>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</si>
  <si>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</si>
  <si>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</si>
  <si>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</si>
  <si>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</si>
  <si>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</si>
  <si>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</si>
  <si>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</si>
  <si>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</si>
  <si>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</si>
  <si>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</si>
  <si>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</si>
  <si>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</si>
  <si>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</si>
  <si>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</si>
  <si>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</si>
  <si>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</si>
  <si>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</si>
  <si>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</si>
  <si>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</si>
  <si>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</si>
  <si>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</si>
  <si>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</si>
  <si>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</si>
  <si>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</si>
  <si>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</si>
  <si>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</si>
  <si>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</si>
  <si>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</si>
  <si>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</si>
  <si>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</si>
  <si>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</si>
  <si>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</si>
  <si>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</si>
  <si>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</si>
  <si>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</si>
  <si>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</si>
  <si>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</si>
  <si>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</si>
  <si>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</si>
  <si>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</si>
  <si>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</si>
  <si>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</si>
  <si>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</si>
  <si>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</si>
  <si>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</si>
  <si>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</si>
  <si>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</si>
  <si>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</si>
  <si>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</si>
  <si>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</si>
  <si>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</si>
  <si>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</si>
  <si>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</si>
  <si>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</si>
  <si>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</si>
  <si>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</si>
  <si>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</si>
  <si>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</si>
  <si>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</si>
  <si>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</si>
  <si>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</si>
  <si>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</si>
  <si>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</si>
  <si>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</si>
  <si>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</si>
  <si>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</si>
  <si>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</si>
  <si>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</si>
  <si>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</si>
  <si>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</si>
  <si>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</si>
  <si>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</si>
  <si>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</si>
  <si>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</si>
  <si>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</si>
  <si>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</si>
  <si>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</si>
  <si>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</si>
  <si>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</si>
  <si>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</si>
  <si>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</si>
  <si>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</si>
  <si>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</si>
  <si>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</si>
  <si>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</si>
  <si>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</si>
  <si>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</si>
  <si>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</si>
  <si>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</si>
  <si>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</si>
  <si>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</si>
  <si>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</si>
  <si>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</si>
  <si>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</si>
  <si>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</si>
  <si>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</si>
  <si>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</si>
  <si>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</si>
  <si>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</si>
  <si>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</si>
  <si>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</si>
  <si>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</si>
  <si>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</si>
  <si>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</si>
  <si>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</si>
  <si>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</si>
  <si>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</si>
  <si>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</si>
  <si>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</si>
  <si>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</si>
  <si>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</si>
  <si>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</si>
  <si>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</si>
  <si>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</si>
  <si>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</si>
  <si>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</si>
  <si>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</si>
  <si>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</si>
  <si>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</si>
  <si>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</si>
  <si>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</si>
  <si>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</si>
  <si>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</si>
  <si>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</si>
  <si>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</si>
  <si>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</si>
  <si>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</si>
  <si>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</si>
  <si>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</si>
  <si>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</si>
  <si>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</si>
  <si>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</si>
  <si>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</si>
  <si>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</si>
  <si>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</si>
  <si>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</si>
  <si>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</si>
  <si>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</si>
  <si>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</si>
  <si>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</si>
  <si>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</si>
  <si>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</si>
  <si>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</si>
  <si>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</si>
  <si>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</si>
  <si>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</si>
  <si>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</si>
  <si>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</si>
  <si>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</si>
  <si>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</si>
  <si>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</si>
  <si>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</si>
  <si>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</si>
  <si>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</si>
  <si>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</si>
  <si>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</si>
  <si>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</si>
  <si>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</si>
  <si>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</si>
  <si>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</si>
  <si>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</si>
  <si>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</si>
  <si>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</si>
  <si>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</si>
  <si>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</si>
  <si>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</si>
  <si>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</si>
  <si>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</si>
  <si>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</si>
  <si>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</si>
  <si>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</si>
  <si>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</si>
  <si>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</si>
  <si>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</si>
  <si>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</si>
  <si>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</si>
  <si>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</si>
  <si>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</si>
  <si>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</si>
  <si>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</si>
  <si>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</si>
  <si>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</si>
  <si>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</si>
  <si>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</si>
  <si>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</si>
  <si>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</si>
  <si>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</si>
  <si>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</si>
  <si>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</si>
  <si>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</si>
  <si>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</si>
  <si>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</si>
  <si>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</si>
  <si>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</si>
  <si>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</si>
  <si>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</si>
  <si>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</si>
  <si>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</si>
  <si>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</si>
  <si>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</si>
  <si>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</si>
  <si>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</si>
  <si>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</si>
  <si>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</si>
  <si>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</si>
  <si>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</si>
  <si>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</si>
  <si>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</si>
  <si>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</si>
  <si>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</si>
  <si>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</si>
  <si>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</si>
  <si>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</si>
  <si>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</si>
  <si>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</si>
  <si>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</si>
  <si>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</si>
  <si>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</si>
  <si>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</si>
  <si>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</si>
  <si>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</si>
  <si>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</si>
  <si>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</si>
  <si>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</si>
  <si>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</si>
  <si>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</si>
  <si>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</si>
  <si>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</si>
  <si>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</si>
  <si>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</si>
  <si>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</si>
  <si>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</si>
  <si>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</si>
  <si>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</si>
  <si>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</si>
  <si>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</si>
  <si>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</si>
  <si>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</si>
  <si>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</si>
  <si>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</si>
  <si>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</si>
  <si>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</si>
  <si>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</si>
  <si>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</si>
  <si>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</si>
  <si>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</si>
  <si>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</si>
  <si>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</si>
  <si>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</si>
  <si>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</si>
  <si>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</si>
  <si>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</si>
  <si>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</si>
  <si>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</si>
  <si>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</si>
  <si>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</si>
  <si>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</si>
  <si>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</si>
  <si>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</si>
  <si>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</si>
  <si>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</si>
  <si>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</si>
  <si>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</si>
  <si>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</si>
  <si>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</si>
  <si>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</si>
  <si>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</si>
  <si>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</si>
  <si>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</si>
  <si>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</si>
  <si>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</si>
  <si>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</si>
  <si>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</si>
  <si>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</si>
  <si>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</si>
  <si>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</si>
  <si>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</si>
  <si>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</si>
  <si>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</si>
  <si>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</si>
  <si>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</si>
  <si>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</si>
  <si>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</si>
  <si>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</si>
  <si>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</si>
  <si>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</si>
  <si>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</si>
  <si>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</si>
  <si>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</si>
  <si>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</si>
  <si>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</si>
  <si>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</si>
  <si>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</si>
  <si>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</si>
  <si>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</si>
  <si>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</si>
  <si>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</si>
  <si>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</si>
  <si>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</si>
  <si>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</si>
  <si>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</si>
  <si>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</si>
  <si>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</si>
  <si>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</si>
  <si>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</si>
  <si>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</si>
  <si>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</si>
  <si>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</si>
  <si>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</si>
  <si>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</si>
  <si>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</si>
  <si>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</si>
  <si>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</si>
  <si>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</si>
  <si>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</si>
  <si>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</si>
  <si>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</si>
  <si>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</si>
  <si>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</si>
  <si>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</si>
  <si>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</si>
  <si>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</si>
  <si>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</si>
  <si>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</si>
  <si>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</si>
  <si>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</si>
  <si>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</si>
  <si>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</si>
  <si>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</si>
  <si>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</si>
  <si>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</si>
  <si>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</si>
  <si>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</si>
  <si>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</si>
  <si>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</si>
  <si>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</si>
  <si>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</si>
  <si>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</si>
  <si>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</si>
  <si>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</si>
  <si>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</si>
  <si>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</si>
  <si>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</si>
  <si>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</si>
  <si>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</si>
  <si>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</si>
  <si>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</si>
  <si>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</si>
  <si>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</si>
  <si>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</si>
  <si>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</si>
  <si>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</si>
  <si>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</si>
  <si>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</si>
  <si>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</si>
  <si>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</si>
  <si>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</si>
  <si>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</si>
  <si>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</si>
  <si>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</si>
  <si>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</si>
  <si>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</si>
  <si>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</si>
  <si>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</si>
  <si>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</si>
  <si>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</si>
  <si>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</si>
  <si>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</si>
  <si>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</si>
  <si>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</si>
  <si>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</si>
  <si>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</si>
  <si>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</si>
  <si>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</si>
  <si>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</si>
  <si>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</si>
  <si>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</si>
  <si>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</si>
  <si>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</si>
  <si>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</si>
  <si>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</si>
  <si>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</si>
  <si>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</si>
  <si>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</si>
  <si>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</si>
  <si>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</si>
  <si>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</si>
  <si>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</si>
  <si>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</si>
  <si>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</si>
  <si>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</si>
  <si>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</si>
  <si>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</si>
  <si>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</si>
  <si>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</si>
  <si>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</si>
  <si>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</si>
  <si>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</si>
  <si>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</si>
  <si>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</si>
  <si>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</si>
  <si>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</si>
  <si>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</si>
  <si>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</si>
  <si>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</si>
  <si>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</si>
  <si>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</si>
  <si>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</si>
  <si>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</si>
  <si>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</si>
  <si>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</si>
  <si>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</si>
  <si>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</si>
  <si>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</si>
  <si>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</si>
  <si>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</si>
  <si>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</si>
  <si>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</si>
  <si>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</si>
  <si>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</si>
  <si>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</si>
  <si>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</si>
  <si>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</si>
  <si>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</si>
  <si>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</si>
  <si>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</si>
  <si>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</si>
  <si>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</si>
  <si>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</si>
  <si>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</si>
  <si>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</si>
  <si>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</si>
  <si>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</si>
  <si>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</si>
  <si>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</si>
  <si>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</si>
  <si>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</si>
  <si>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</si>
  <si>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</si>
  <si>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</si>
  <si>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</si>
  <si>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</si>
  <si>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</si>
  <si>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</si>
  <si>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</si>
  <si>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</si>
  <si>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</si>
  <si>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</si>
  <si>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</si>
  <si>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</si>
  <si>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</si>
  <si>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</si>
  <si>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</si>
  <si>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</si>
  <si>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</si>
  <si>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</si>
  <si>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</si>
  <si>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</si>
  <si>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</si>
  <si>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</si>
  <si>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</si>
  <si>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</si>
  <si>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</si>
  <si>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</si>
  <si>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</si>
  <si>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</si>
  <si>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</si>
  <si>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</si>
  <si>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</si>
  <si>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</si>
  <si>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</si>
  <si>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</si>
  <si>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</si>
  <si>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</si>
  <si>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</si>
  <si>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</si>
  <si>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</si>
  <si>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</si>
  <si>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</si>
  <si>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</si>
  <si>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</si>
  <si>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</si>
  <si>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</si>
  <si>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</si>
  <si>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</si>
  <si>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</si>
  <si>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</si>
  <si>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</si>
  <si>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</si>
  <si>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</si>
  <si>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</si>
  <si>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</si>
  <si>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</si>
  <si>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</si>
  <si>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</si>
  <si>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</si>
  <si>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</si>
  <si>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</si>
  <si>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</si>
  <si>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</si>
  <si>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</si>
  <si>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</si>
  <si>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</si>
  <si>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</si>
  <si>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</si>
  <si>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</si>
  <si>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</si>
  <si>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</si>
  <si>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</si>
  <si>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</si>
  <si>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</si>
  <si>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</si>
  <si>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</si>
  <si>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</si>
  <si>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</si>
  <si>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</si>
  <si>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</si>
  <si>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</si>
  <si>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</si>
  <si>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</si>
  <si>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</si>
  <si>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</si>
  <si>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</si>
  <si>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</si>
  <si>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</si>
  <si>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</si>
  <si>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</si>
  <si>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</si>
  <si>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</si>
  <si>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</si>
  <si>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</si>
  <si>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</si>
  <si>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</si>
  <si>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</si>
  <si>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</si>
  <si>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</si>
  <si>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</si>
  <si>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</si>
  <si>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</si>
  <si>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</si>
  <si>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</si>
  <si>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</si>
  <si>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</si>
  <si>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</si>
  <si>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</si>
  <si>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</si>
  <si>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</si>
  <si>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</si>
  <si>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</si>
  <si>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</si>
  <si>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</si>
  <si>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</si>
  <si>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</si>
  <si>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</si>
  <si>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</si>
  <si>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</si>
  <si>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</si>
  <si>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</si>
  <si>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</si>
  <si>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</si>
  <si>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</si>
  <si>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</si>
  <si>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</si>
  <si>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</si>
  <si>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</si>
  <si>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</si>
  <si>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</si>
  <si>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</si>
  <si>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</si>
  <si>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</si>
  <si>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</si>
  <si>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</si>
  <si>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</si>
  <si>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</si>
  <si>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</si>
  <si>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</si>
  <si>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</si>
  <si>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</si>
  <si>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</si>
  <si>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</si>
  <si>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</si>
  <si>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</si>
  <si>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</si>
  <si>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</si>
  <si>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</si>
  <si>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</si>
  <si>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</si>
  <si>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</si>
  <si>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</si>
  <si>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</si>
  <si>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</si>
  <si>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</si>
  <si>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</si>
  <si>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</si>
  <si>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</si>
  <si>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</si>
  <si>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</si>
  <si>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</si>
  <si>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</si>
  <si>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</si>
  <si>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</si>
  <si>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</si>
  <si>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</si>
  <si>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</si>
  <si>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</si>
  <si>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</si>
  <si>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</si>
  <si>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</si>
  <si>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</si>
  <si>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</si>
  <si>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</si>
  <si>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</si>
  <si>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</si>
  <si>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</si>
  <si>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</si>
  <si>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</si>
  <si>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</si>
  <si>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</si>
  <si>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</si>
  <si>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</si>
  <si>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</si>
  <si>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</si>
  <si>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</si>
  <si>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</si>
  <si>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</si>
  <si>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</si>
  <si>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</si>
  <si>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</si>
  <si>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</si>
  <si>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</si>
  <si>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</si>
  <si>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</si>
  <si>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</si>
  <si>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</si>
  <si>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</si>
  <si>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</si>
  <si>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</si>
  <si>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</si>
  <si>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</si>
  <si>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</si>
  <si>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</si>
  <si>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</si>
  <si>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</si>
  <si>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</si>
  <si>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</si>
  <si>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</si>
  <si>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</si>
  <si>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</si>
  <si>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</si>
  <si>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</si>
  <si>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</si>
  <si>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</si>
  <si>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</si>
  <si>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</si>
  <si>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</si>
  <si>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</si>
  <si>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</si>
  <si>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</si>
  <si>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</si>
  <si>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</si>
  <si>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</si>
  <si>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</si>
  <si>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</si>
  <si>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</si>
  <si>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</si>
  <si>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</si>
  <si>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</si>
  <si>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</si>
  <si>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</si>
  <si>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</si>
  <si>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</si>
  <si>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</si>
  <si>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</si>
  <si>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</si>
  <si>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</si>
  <si>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</si>
  <si>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</si>
  <si>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</si>
  <si>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</si>
  <si>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</si>
  <si>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</si>
  <si>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</si>
  <si>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</si>
  <si>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</si>
  <si>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</si>
  <si>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</si>
  <si>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</si>
  <si>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</si>
  <si>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</si>
  <si>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</si>
  <si>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</si>
  <si>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</si>
  <si>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</si>
  <si>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</si>
  <si>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</si>
  <si>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</si>
  <si>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</si>
  <si>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</si>
  <si>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</si>
  <si>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</si>
  <si>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</si>
  <si>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</si>
  <si>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</si>
  <si>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</si>
  <si>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</si>
  <si>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</si>
  <si>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</si>
  <si>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</si>
  <si>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</si>
  <si>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</si>
  <si>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</si>
  <si>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</si>
  <si>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</si>
  <si>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</si>
  <si>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</si>
  <si>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</si>
  <si>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</si>
  <si>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</si>
  <si>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</si>
  <si>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</si>
  <si>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</si>
  <si>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</si>
  <si>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</si>
  <si>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</si>
  <si>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</si>
  <si>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</si>
  <si>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</si>
  <si>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</si>
  <si>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</si>
  <si>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</si>
  <si>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</si>
  <si>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</si>
  <si>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</si>
  <si>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</si>
  <si>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</si>
  <si>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</si>
  <si>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</si>
  <si>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</si>
  <si>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</si>
  <si>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</si>
  <si>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</si>
  <si>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</si>
  <si>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</si>
  <si>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</si>
  <si>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</si>
  <si>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</si>
  <si>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</si>
  <si>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</si>
  <si>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</si>
  <si>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</si>
  <si>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</si>
  <si>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</si>
  <si>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</si>
  <si>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</si>
  <si>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</si>
  <si>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</si>
  <si>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</si>
  <si>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</si>
  <si>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</si>
  <si>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</si>
  <si>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</si>
  <si>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</si>
  <si>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</si>
  <si>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</si>
  <si>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</si>
  <si>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</si>
  <si>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</si>
  <si>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</si>
  <si>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</si>
  <si>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</si>
  <si>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</si>
  <si>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</si>
  <si>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</si>
  <si>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</si>
  <si>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</si>
  <si>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</si>
  <si>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</si>
  <si>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</si>
  <si>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</si>
  <si>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</si>
  <si>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</si>
  <si>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</si>
  <si>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</si>
  <si>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</si>
  <si>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</si>
  <si>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</si>
  <si>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</si>
  <si>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</si>
  <si>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</si>
  <si>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</si>
  <si>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</si>
  <si>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</si>
  <si>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</si>
  <si>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</si>
  <si>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</si>
  <si>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</si>
  <si>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</si>
  <si>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</si>
  <si>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</si>
  <si>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</si>
  <si>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</si>
  <si>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</si>
  <si>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</si>
  <si>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</si>
  <si>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</si>
  <si>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</si>
  <si>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</si>
  <si>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</si>
  <si>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</si>
  <si>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</si>
  <si>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</si>
  <si>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</si>
  <si>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</si>
  <si>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</si>
  <si>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</si>
  <si>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</si>
  <si>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</si>
  <si>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</si>
  <si>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</si>
  <si>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</si>
  <si>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</si>
  <si>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</si>
  <si>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</si>
  <si>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</si>
  <si>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</si>
  <si>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</si>
  <si>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</si>
  <si>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</si>
  <si>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</si>
  <si>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</si>
  <si>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</si>
  <si>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</si>
  <si>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</si>
  <si>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</si>
  <si>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</si>
  <si>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</si>
  <si>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</si>
  <si>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</si>
  <si>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</si>
  <si>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</si>
  <si>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</si>
  <si>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</si>
  <si>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</si>
  <si>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</si>
  <si>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</si>
  <si>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</si>
  <si>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</si>
  <si>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</si>
  <si>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</si>
  <si>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</si>
  <si>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</si>
  <si>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</si>
  <si>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</si>
  <si>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</si>
  <si>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</si>
  <si>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</si>
  <si>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</si>
  <si>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</si>
  <si>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</si>
  <si>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</si>
  <si>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</si>
  <si>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</si>
  <si>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</si>
  <si>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</si>
  <si>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</si>
  <si>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</si>
  <si>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</si>
  <si>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</si>
  <si>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</si>
  <si>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</si>
  <si>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</si>
  <si>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</si>
  <si>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</si>
  <si>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</si>
  <si>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</si>
  <si>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</si>
  <si>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</si>
  <si>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</si>
  <si>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</si>
  <si>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</si>
  <si>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</si>
  <si>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</si>
  <si>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</si>
  <si>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</si>
  <si>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</si>
  <si>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</si>
  <si>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</si>
  <si>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</si>
  <si>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</si>
  <si>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</si>
  <si>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</si>
  <si>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</si>
  <si>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</si>
  <si>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</si>
  <si>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</si>
  <si>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</si>
  <si>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</si>
  <si>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</si>
  <si>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</si>
  <si>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</si>
  <si>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</si>
  <si>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</si>
  <si>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</si>
  <si>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</si>
  <si>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</si>
  <si>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</si>
  <si>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</si>
  <si>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</si>
  <si>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</si>
  <si>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</si>
  <si>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</si>
  <si>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</si>
  <si>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</si>
  <si>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</si>
  <si>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</si>
  <si>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</si>
  <si>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</si>
  <si>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</si>
  <si>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</si>
  <si>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</si>
  <si>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</si>
  <si>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</si>
  <si>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</si>
  <si>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</si>
  <si>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</si>
  <si>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</si>
  <si>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</si>
  <si>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</si>
  <si>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</si>
  <si>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</si>
  <si>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</si>
  <si>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</si>
  <si>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</si>
  <si>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</si>
  <si>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</si>
  <si>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</si>
  <si>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</si>
  <si>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</si>
  <si>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</si>
  <si>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</si>
  <si>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</si>
  <si>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</si>
  <si>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</si>
  <si>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</si>
  <si>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</si>
  <si>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</si>
  <si>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</si>
  <si>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</si>
  <si>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</si>
  <si>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</si>
  <si>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</si>
  <si>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</si>
  <si>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</si>
  <si>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</si>
  <si>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</si>
  <si>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</si>
  <si>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</si>
  <si>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</si>
  <si>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</si>
  <si>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</si>
  <si>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</si>
  <si>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</si>
  <si>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</si>
  <si>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</si>
  <si>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</si>
  <si>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</si>
  <si>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</si>
  <si>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</si>
  <si>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</si>
  <si>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</si>
  <si>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</si>
  <si>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</si>
  <si>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</si>
  <si>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</si>
  <si>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</si>
  <si>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</si>
  <si>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</si>
  <si>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</si>
  <si>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</si>
  <si>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</si>
  <si>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</si>
  <si>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</si>
  <si>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</si>
  <si>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</si>
  <si>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</si>
  <si>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</si>
  <si>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</si>
  <si>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</si>
  <si>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</si>
  <si>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</si>
  <si>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</si>
  <si>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</si>
  <si>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</si>
  <si>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</si>
  <si>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</si>
  <si>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</si>
  <si>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</si>
  <si>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</si>
  <si>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</si>
  <si>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</si>
  <si>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</si>
  <si>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</si>
  <si>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</si>
  <si>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</si>
  <si>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</si>
  <si>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</si>
  <si>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</si>
  <si>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</si>
  <si>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</si>
  <si>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</si>
  <si>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</si>
  <si>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</si>
  <si>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</si>
  <si>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</si>
  <si>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</si>
  <si>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</si>
  <si>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</si>
  <si>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</si>
  <si>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</si>
  <si>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</si>
  <si>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</si>
  <si>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</si>
  <si>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</si>
  <si>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</si>
  <si>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</si>
  <si>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</si>
  <si>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</si>
  <si>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</si>
  <si>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</si>
  <si>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</si>
  <si>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</si>
  <si>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</si>
  <si>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</si>
  <si>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</si>
  <si>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</si>
  <si>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</si>
  <si>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</si>
  <si>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</si>
  <si>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</si>
  <si>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</si>
  <si>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</si>
  <si>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</si>
  <si>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</si>
  <si>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</si>
  <si>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</si>
  <si>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</si>
  <si>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</si>
  <si>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</si>
  <si>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</si>
  <si>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</si>
  <si>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</si>
  <si>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</si>
  <si>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</si>
  <si>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</si>
  <si>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</si>
  <si>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</si>
  <si>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</si>
  <si>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</si>
  <si>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</si>
  <si>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</si>
  <si>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</si>
  <si>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</si>
  <si>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</si>
  <si>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</si>
  <si>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</si>
  <si>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</si>
  <si>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</si>
  <si>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</si>
  <si>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</si>
  <si>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</si>
  <si>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</si>
  <si>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</si>
  <si>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</si>
  <si>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</si>
  <si>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</si>
  <si>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</si>
  <si>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</si>
  <si>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</si>
  <si>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</si>
  <si>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</si>
  <si>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</si>
  <si>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</si>
  <si>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</si>
  <si>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</si>
  <si>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</si>
  <si>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</si>
  <si>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</si>
  <si>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</si>
  <si>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</si>
  <si>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</si>
  <si>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</si>
  <si>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</si>
  <si>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</si>
  <si>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</si>
  <si>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</si>
  <si>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</si>
  <si>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</si>
  <si>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</si>
  <si>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</si>
  <si>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</si>
  <si>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</si>
  <si>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</si>
  <si>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</si>
  <si>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</si>
  <si>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</si>
  <si>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</si>
  <si>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</si>
  <si>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</si>
  <si>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</si>
  <si>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</si>
  <si>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</si>
  <si>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</si>
  <si>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</si>
  <si>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</si>
  <si>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</si>
  <si>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</si>
  <si>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</si>
  <si>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</si>
  <si>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</si>
  <si>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</si>
  <si>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</si>
  <si>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</si>
  <si>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</si>
  <si>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</si>
  <si>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</si>
  <si>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</si>
  <si>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</si>
  <si>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</si>
  <si>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</si>
  <si>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</si>
  <si>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</si>
  <si>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</si>
  <si>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</si>
  <si>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</si>
  <si>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</si>
  <si>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</si>
  <si>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</si>
  <si>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</si>
  <si>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</si>
  <si>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</si>
  <si>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</si>
  <si>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</si>
  <si>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</si>
  <si>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</si>
  <si>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</si>
  <si>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</si>
  <si>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</si>
  <si>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</si>
  <si>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</si>
  <si>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</si>
  <si>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</si>
  <si>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</si>
  <si>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</si>
  <si>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</si>
  <si>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</si>
  <si>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</si>
  <si>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</si>
  <si>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</si>
  <si>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</si>
  <si>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</si>
  <si>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</si>
  <si>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</si>
  <si>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</si>
  <si>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</si>
  <si>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</si>
  <si>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</si>
  <si>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</si>
  <si>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</si>
  <si>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</si>
  <si>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</si>
  <si>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</si>
  <si>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</si>
  <si>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</si>
  <si>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</si>
  <si>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</si>
  <si>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</si>
  <si>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</si>
  <si>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</si>
  <si>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</si>
  <si>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</si>
  <si>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</si>
  <si>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</si>
  <si>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</si>
  <si>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</si>
  <si>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</si>
  <si>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</si>
  <si>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</si>
  <si>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</si>
  <si>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</si>
  <si>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</si>
  <si>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</si>
  <si>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</si>
  <si>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</si>
  <si>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</si>
  <si>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</si>
  <si>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</si>
  <si>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</si>
  <si>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</si>
  <si>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</si>
  <si>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</si>
  <si>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</si>
  <si>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</si>
  <si>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</si>
  <si>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</si>
  <si>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</si>
  <si>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</si>
  <si>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</si>
  <si>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</si>
  <si>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</si>
  <si>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</si>
  <si>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</si>
  <si>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</si>
  <si>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</si>
  <si>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</si>
  <si>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</si>
  <si>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</si>
  <si>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</si>
  <si>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</si>
  <si>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</si>
  <si>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</si>
  <si>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</si>
  <si>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</si>
  <si>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</si>
  <si>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</si>
  <si>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</si>
  <si>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</si>
  <si>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</si>
  <si>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</si>
  <si>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</si>
  <si>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</si>
  <si>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</si>
  <si>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</si>
  <si>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</si>
  <si>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</si>
  <si>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</si>
  <si>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</si>
  <si>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</si>
  <si>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</si>
  <si>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</si>
  <si>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</si>
  <si>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</si>
  <si>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</si>
  <si>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</si>
  <si>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</si>
  <si>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</si>
  <si>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</si>
  <si>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</si>
  <si>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</si>
  <si>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</si>
  <si>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</si>
  <si>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</si>
  <si>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</si>
  <si>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</si>
  <si>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</si>
  <si>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</si>
  <si>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</si>
  <si>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</si>
  <si>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</si>
  <si>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</si>
  <si>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</si>
  <si>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</si>
  <si>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</si>
  <si>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</si>
  <si>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</si>
  <si>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</si>
  <si>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</si>
  <si>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</si>
  <si>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</si>
  <si>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</si>
  <si>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</si>
  <si>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</si>
  <si>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</si>
  <si>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</si>
  <si>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</si>
  <si>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</si>
  <si>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</si>
  <si>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</si>
  <si>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</si>
  <si>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</si>
  <si>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</si>
  <si>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</si>
  <si>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</si>
  <si>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</si>
  <si>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</si>
  <si>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</si>
  <si>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</si>
  <si>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</si>
  <si>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</si>
  <si>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</si>
  <si>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</si>
  <si>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</si>
  <si>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</si>
  <si>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</si>
  <si>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</si>
  <si>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</si>
  <si>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</si>
  <si>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</si>
  <si>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</si>
  <si>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</si>
  <si>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</si>
  <si>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</si>
  <si>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</si>
  <si>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</si>
  <si>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</si>
  <si>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</si>
  <si>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</si>
  <si>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</si>
  <si>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</si>
  <si>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</si>
  <si>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</si>
  <si>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</si>
  <si>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</si>
  <si>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</si>
  <si>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</si>
  <si>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</si>
  <si>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</si>
  <si>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</si>
  <si>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</si>
  <si>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</si>
  <si>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</si>
  <si>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</si>
  <si>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</si>
  <si>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</si>
  <si>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</si>
  <si>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</si>
  <si>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</si>
  <si>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</si>
  <si>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</si>
  <si>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</si>
  <si>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</si>
  <si>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</si>
  <si>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</si>
  <si>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</si>
  <si>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</si>
  <si>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</si>
  <si>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</si>
  <si>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</si>
  <si>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</si>
  <si>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</si>
  <si>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</si>
  <si>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</si>
  <si>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</si>
  <si>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</si>
  <si>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</si>
  <si>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</si>
  <si>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</si>
  <si>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</si>
  <si>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</si>
  <si>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</si>
  <si>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</si>
  <si>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</si>
  <si>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</si>
  <si>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</si>
  <si>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</si>
  <si>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</si>
  <si>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</si>
  <si>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</si>
  <si>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</si>
  <si>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</si>
  <si>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</si>
  <si>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</si>
  <si>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</si>
  <si>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</si>
  <si>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</si>
  <si>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</si>
  <si>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</si>
  <si>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</si>
  <si>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</si>
  <si>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</si>
  <si>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</si>
  <si>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</si>
  <si>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</si>
  <si>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</si>
  <si>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</si>
  <si>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</si>
  <si>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</si>
  <si>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</si>
  <si>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</si>
  <si>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</si>
  <si>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</si>
  <si>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</si>
  <si>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</si>
  <si>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</si>
  <si>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</si>
  <si>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</si>
  <si>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</si>
  <si>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</si>
  <si>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</si>
  <si>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</si>
  <si>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</si>
  <si>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</si>
  <si>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</si>
  <si>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</si>
  <si>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</si>
  <si>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</si>
  <si>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</si>
  <si>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</si>
  <si>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</si>
  <si>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</si>
  <si>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</si>
  <si>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</si>
  <si>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</si>
  <si>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</si>
  <si>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</si>
  <si>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</si>
  <si>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</si>
  <si>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</si>
  <si>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</si>
  <si>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</si>
  <si>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</si>
  <si>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</si>
  <si>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</si>
  <si>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</si>
  <si>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</si>
  <si>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</si>
  <si>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</si>
  <si>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</si>
  <si>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</si>
  <si>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</si>
  <si>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</si>
  <si>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</si>
  <si>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</si>
  <si>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</si>
  <si>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</si>
  <si>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</si>
  <si>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</si>
  <si>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</si>
  <si>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</si>
  <si>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</si>
  <si>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</si>
  <si>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</si>
  <si>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</si>
  <si>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</si>
  <si>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</si>
  <si>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</si>
  <si>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</si>
  <si>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</si>
  <si>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</si>
  <si>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</si>
  <si>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</si>
  <si>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</si>
  <si>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</si>
  <si>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</si>
  <si>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</si>
  <si>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</si>
  <si>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</si>
  <si>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</si>
  <si>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</si>
  <si>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</si>
  <si>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</si>
  <si>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</si>
  <si>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</si>
  <si>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</si>
  <si>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</si>
  <si>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</si>
  <si>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</si>
  <si>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</si>
  <si>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</si>
  <si>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</si>
  <si>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</si>
  <si>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</si>
  <si>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</si>
  <si>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</si>
  <si>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</si>
  <si>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</si>
  <si>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</si>
  <si>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</si>
  <si>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</si>
  <si>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</si>
  <si>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</si>
  <si>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</si>
  <si>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</si>
  <si>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</si>
  <si>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</si>
  <si>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</si>
  <si>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</si>
  <si>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</si>
  <si>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</si>
  <si>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</si>
  <si>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</si>
  <si>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</si>
  <si>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</si>
  <si>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</si>
  <si>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</si>
  <si>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</si>
  <si>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</si>
  <si>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</si>
  <si>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</si>
  <si>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</si>
  <si>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</si>
  <si>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</si>
  <si>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</si>
  <si>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</si>
  <si>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</si>
  <si>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</si>
  <si>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</si>
  <si>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</si>
  <si>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</si>
  <si>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</si>
  <si>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</si>
  <si>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</si>
  <si>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</si>
  <si>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</si>
  <si>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</si>
  <si>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</si>
  <si>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</si>
  <si>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</si>
  <si>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</si>
  <si>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</si>
  <si>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</si>
  <si>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</si>
  <si>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</si>
  <si>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</si>
  <si>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</si>
  <si>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</si>
  <si>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</si>
  <si>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</si>
  <si>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</si>
  <si>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</si>
  <si>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</si>
  <si>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</si>
  <si>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</si>
  <si>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</si>
  <si>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</si>
  <si>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</si>
  <si>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</si>
  <si>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</si>
  <si>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</si>
  <si>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</si>
  <si>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</si>
  <si>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</si>
  <si>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</si>
  <si>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</si>
  <si>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</si>
  <si>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</si>
  <si>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</si>
  <si>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</si>
  <si>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</si>
  <si>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</si>
  <si>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</si>
  <si>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</si>
  <si>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</si>
  <si>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</si>
  <si>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</si>
  <si>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</si>
  <si>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</si>
  <si>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</si>
  <si>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</si>
  <si>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</si>
  <si>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</si>
  <si>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</si>
  <si>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</si>
  <si>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</si>
  <si>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</si>
  <si>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</si>
  <si>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</si>
  <si>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</si>
  <si>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</si>
  <si>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</si>
  <si>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</si>
  <si>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</si>
  <si>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</si>
  <si>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</si>
  <si>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</si>
  <si>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</si>
  <si>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</si>
  <si>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</si>
  <si>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</si>
  <si>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</si>
  <si>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</si>
  <si>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</si>
  <si>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</si>
  <si>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</si>
  <si>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</si>
  <si>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</si>
  <si>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</si>
  <si>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</si>
  <si>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</si>
  <si>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</si>
  <si>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</si>
  <si>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</si>
  <si>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</si>
  <si>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</si>
  <si>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</si>
  <si>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</si>
  <si>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</si>
  <si>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</si>
  <si>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</si>
  <si>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</si>
  <si>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</si>
  <si>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</si>
  <si>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</si>
  <si>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</si>
  <si>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</si>
  <si>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</si>
  <si>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</si>
  <si>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</si>
  <si>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</si>
  <si>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</si>
  <si>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</si>
  <si>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</si>
  <si>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</si>
  <si>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</si>
  <si>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</si>
  <si>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</si>
  <si>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</si>
  <si>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</si>
  <si>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</si>
  <si>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</si>
  <si>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</si>
  <si>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</si>
  <si>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</si>
  <si>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</si>
  <si>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</si>
  <si>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</si>
  <si>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</si>
  <si>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</si>
  <si>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</si>
  <si>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</si>
  <si>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</si>
  <si>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</si>
  <si>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</si>
  <si>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</si>
  <si>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</si>
  <si>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</si>
  <si>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</si>
  <si>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</si>
  <si>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</si>
  <si>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</si>
  <si>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</si>
  <si>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</si>
  <si>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</si>
  <si>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</si>
  <si>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</si>
  <si>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</si>
  <si>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</si>
  <si>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</si>
  <si>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</si>
  <si>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</si>
  <si>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</si>
  <si>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</si>
  <si>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</si>
  <si>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</si>
  <si>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</si>
  <si>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</si>
  <si>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</si>
  <si>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</si>
  <si>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</si>
  <si>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</si>
  <si>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</si>
  <si>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</si>
  <si>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</si>
  <si>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</si>
  <si>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</si>
  <si>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</si>
  <si>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</si>
  <si>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</si>
  <si>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</si>
  <si>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</si>
  <si>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</si>
  <si>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</si>
  <si>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</si>
  <si>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</si>
  <si>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</si>
  <si>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</si>
  <si>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</si>
  <si>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</si>
  <si>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</si>
  <si>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</si>
  <si>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</si>
  <si>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</si>
  <si>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</si>
  <si>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</si>
  <si>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</si>
  <si>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</si>
  <si>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</si>
  <si>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</si>
  <si>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</si>
  <si>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</si>
  <si>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</si>
  <si>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</si>
  <si>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</si>
  <si>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</si>
  <si>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</si>
  <si>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</si>
  <si>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</si>
  <si>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</si>
  <si>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</si>
  <si>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</si>
  <si>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</si>
  <si>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</si>
  <si>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</si>
  <si>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</si>
  <si>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</si>
  <si>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</si>
  <si>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</si>
  <si>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</si>
  <si>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</si>
  <si>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</si>
  <si>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</si>
  <si>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</si>
  <si>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</si>
  <si>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</si>
  <si>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</si>
  <si>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</si>
  <si>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</si>
  <si>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</si>
  <si>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</si>
  <si>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</si>
  <si>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</si>
  <si>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</si>
  <si>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</si>
  <si>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</si>
  <si>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</si>
  <si>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</si>
  <si>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</si>
  <si>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</si>
  <si>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</si>
  <si>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</si>
  <si>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</si>
  <si>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</si>
  <si>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</si>
  <si>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</si>
  <si>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</si>
  <si>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</si>
  <si>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</si>
  <si>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</si>
  <si>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</si>
  <si>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</si>
  <si>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</si>
  <si>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</si>
  <si>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</si>
  <si>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</si>
  <si>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</si>
  <si>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</si>
  <si>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</si>
  <si>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</si>
  <si>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</si>
  <si>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</si>
  <si>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</si>
  <si>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</si>
  <si>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</si>
  <si>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</si>
  <si>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</si>
  <si>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</si>
  <si>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</si>
  <si>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</si>
  <si>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</si>
  <si>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</si>
  <si>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</si>
  <si>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</si>
  <si>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</si>
  <si>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</si>
  <si>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</si>
  <si>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</si>
  <si>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</si>
  <si>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</si>
  <si>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</si>
  <si>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</si>
  <si>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</si>
  <si>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</si>
  <si>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</si>
  <si>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</si>
  <si>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</si>
  <si>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</si>
  <si>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</si>
  <si>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</si>
  <si>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</si>
  <si>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</si>
  <si>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</si>
  <si>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</si>
  <si>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</si>
  <si>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</si>
  <si>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</si>
  <si>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</si>
  <si>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</si>
  <si>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</si>
  <si>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</si>
  <si>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</si>
  <si>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</si>
  <si>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</si>
  <si>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</si>
  <si>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</si>
  <si>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</si>
  <si>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</si>
  <si>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</si>
  <si>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</si>
  <si>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</si>
  <si>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</si>
  <si>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</si>
  <si>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</si>
  <si>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</si>
  <si>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</si>
  <si>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</si>
  <si>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</si>
  <si>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</si>
  <si>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</si>
  <si>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</si>
  <si>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</si>
  <si>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</si>
  <si>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</si>
  <si>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</si>
  <si>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</si>
  <si>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</si>
  <si>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</si>
  <si>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</si>
  <si>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</si>
  <si>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</si>
  <si>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</si>
  <si>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</si>
  <si>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</si>
  <si>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</si>
  <si>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</si>
  <si>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</si>
  <si>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</si>
  <si>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</si>
  <si>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</si>
  <si>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</si>
  <si>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</si>
  <si>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</si>
  <si>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</si>
  <si>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</si>
  <si>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</si>
  <si>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</si>
  <si>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</si>
  <si>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</si>
  <si>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</si>
  <si>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</si>
  <si>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</si>
  <si>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</si>
  <si>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</si>
  <si>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</si>
  <si>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</si>
  <si>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</si>
  <si>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</si>
  <si>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</si>
  <si>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</si>
  <si>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</si>
  <si>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</si>
  <si>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</si>
  <si>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</si>
  <si>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</si>
  <si>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</si>
  <si>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</si>
  <si>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</si>
  <si>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</si>
  <si>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</si>
  <si>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</si>
  <si>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</si>
  <si>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</si>
  <si>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</si>
  <si>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</si>
  <si>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</si>
  <si>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</si>
  <si>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</si>
  <si>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</si>
  <si>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</si>
  <si>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</si>
  <si>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</si>
  <si>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</si>
  <si>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</si>
  <si>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</si>
  <si>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</si>
  <si>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</si>
  <si>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</si>
  <si>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</si>
  <si>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</si>
  <si>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</si>
  <si>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</si>
  <si>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</si>
  <si>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</si>
  <si>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</si>
  <si>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</si>
  <si>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</si>
  <si>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</si>
  <si>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</si>
  <si>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</si>
  <si>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</si>
  <si>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</si>
  <si>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</si>
  <si>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</si>
  <si>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</si>
  <si>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</si>
  <si>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</si>
  <si>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</si>
  <si>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</si>
  <si>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</si>
  <si>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</si>
  <si>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</si>
  <si>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</si>
  <si>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</si>
  <si>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</si>
  <si>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</si>
  <si>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</si>
  <si>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</si>
  <si>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</si>
  <si>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</si>
  <si>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</si>
  <si>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</si>
  <si>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</si>
  <si>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</si>
  <si>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</si>
  <si>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</si>
  <si>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</si>
  <si>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</si>
  <si>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</si>
  <si>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</si>
  <si>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</si>
  <si>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</si>
  <si>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</si>
  <si>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</si>
  <si>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</si>
  <si>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</si>
  <si>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</si>
  <si>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</si>
  <si>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</si>
  <si>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</si>
  <si>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</si>
  <si>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</si>
  <si>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</si>
  <si>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</si>
  <si>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</si>
  <si>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</si>
  <si>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</si>
  <si>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</si>
  <si>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</si>
  <si>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</si>
  <si>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</si>
  <si>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</si>
  <si>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</si>
  <si>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</si>
  <si>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</si>
  <si>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</si>
  <si>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</si>
  <si>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</si>
  <si>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</si>
  <si>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</si>
  <si>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</si>
  <si>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</si>
  <si>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</si>
  <si>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</si>
  <si>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</si>
  <si>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</si>
  <si>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</si>
  <si>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</si>
  <si>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</si>
  <si>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</si>
  <si>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</si>
  <si>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</si>
  <si>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</si>
  <si>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</si>
  <si>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</si>
  <si>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</si>
  <si>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</si>
  <si>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</si>
  <si>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</si>
  <si>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</si>
  <si>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</si>
  <si>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</si>
  <si>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</si>
  <si>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</si>
  <si>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</si>
  <si>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</si>
  <si>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</si>
  <si>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</si>
  <si>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</si>
  <si>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</si>
  <si>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</si>
  <si>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</si>
  <si>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</si>
  <si>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</si>
  <si>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</si>
  <si>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</si>
  <si>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</si>
  <si>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</si>
  <si>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</si>
  <si>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</si>
  <si>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</si>
  <si>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</si>
  <si>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</si>
  <si>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</si>
  <si>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</si>
  <si>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</si>
  <si>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</si>
  <si>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</si>
  <si>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</si>
  <si>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</si>
  <si>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</si>
  <si>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</si>
  <si>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</si>
  <si>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</si>
  <si>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</si>
  <si>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</si>
  <si>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</si>
  <si>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</si>
  <si>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</si>
  <si>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</si>
  <si>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</si>
  <si>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</si>
  <si>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</si>
  <si>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</si>
  <si>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</si>
  <si>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</si>
  <si>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</si>
  <si>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</si>
  <si>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</si>
  <si>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</si>
  <si>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</si>
  <si>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</si>
  <si>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</si>
  <si>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</si>
  <si>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</si>
  <si>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</si>
  <si>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</si>
  <si>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</si>
  <si>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</si>
  <si>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</si>
  <si>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</si>
  <si>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</si>
  <si>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</si>
  <si>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</si>
  <si>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</si>
  <si>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</si>
  <si>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</si>
  <si>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</si>
  <si>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</si>
  <si>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</si>
  <si>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</si>
  <si>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</si>
  <si>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</si>
  <si>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</si>
  <si>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</si>
  <si>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</si>
  <si>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</si>
  <si>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</si>
  <si>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</si>
  <si>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</si>
  <si>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</si>
  <si>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</si>
  <si>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</si>
  <si>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</si>
  <si>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</si>
  <si>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</si>
  <si>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</si>
  <si>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</si>
  <si>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</si>
  <si>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</si>
  <si>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</si>
  <si>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</si>
  <si>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</si>
  <si>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</si>
  <si>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</si>
  <si>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</si>
  <si>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</si>
  <si>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</si>
  <si>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</si>
  <si>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</si>
  <si>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</si>
  <si>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</si>
  <si>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</si>
  <si>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</si>
  <si>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</si>
  <si>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</si>
  <si>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</si>
  <si>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</si>
  <si>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</si>
  <si>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</si>
  <si>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</si>
  <si>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</si>
  <si>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</si>
  <si>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</si>
  <si>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</si>
  <si>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</si>
  <si>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</si>
  <si>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</si>
  <si>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</si>
  <si>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</si>
  <si>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</si>
  <si>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</si>
  <si>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</si>
  <si>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</si>
  <si>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</si>
  <si>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</si>
  <si>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</si>
  <si>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</si>
  <si>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</si>
  <si>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</si>
  <si>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</si>
  <si>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</si>
  <si>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</si>
  <si>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</si>
  <si>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</si>
  <si>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</si>
  <si>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</si>
  <si>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</si>
  <si>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</si>
  <si>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</si>
  <si>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</si>
  <si>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</si>
  <si>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</si>
  <si>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</si>
  <si>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</si>
  <si>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</si>
  <si>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</si>
  <si>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</si>
  <si>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</si>
  <si>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</si>
  <si>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</si>
  <si>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</si>
  <si>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</si>
  <si>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</si>
  <si>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</si>
  <si>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</si>
  <si>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</si>
  <si>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</si>
  <si>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</si>
  <si>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</si>
  <si>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</si>
  <si>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</si>
  <si>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</si>
  <si>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</si>
  <si>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</si>
  <si>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</si>
  <si>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</si>
  <si>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</si>
  <si>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</si>
  <si>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</si>
  <si>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</si>
  <si>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</si>
  <si>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</si>
  <si>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</si>
  <si>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</si>
  <si>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</si>
  <si>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</si>
  <si>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</si>
  <si>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</si>
  <si>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</si>
  <si>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</si>
  <si>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</si>
  <si>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</si>
  <si>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</si>
  <si>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</si>
  <si>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</si>
  <si>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</si>
  <si>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</si>
  <si>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</si>
  <si>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</si>
  <si>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</si>
  <si>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</si>
  <si>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</si>
  <si>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</si>
  <si>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MENDEZ ESPINOSA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</si>
  <si>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</si>
  <si>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</si>
  <si>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</si>
  <si>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</si>
  <si>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</si>
  <si>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</si>
  <si>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</si>
  <si>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</si>
  <si>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</si>
  <si>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</si>
  <si>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</si>
  <si>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</si>
  <si>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</si>
  <si>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EURY ESEQUIEL </t>
  </si>
  <si>
    <t>MANZUETA SANTA</t>
  </si>
  <si>
    <t xml:space="preserve">JOSE JUAN </t>
  </si>
  <si>
    <t>ULLOA DE LA ROSA</t>
  </si>
  <si>
    <t>FELIZ PEREZ</t>
  </si>
  <si>
    <t>SECRETARIA DE VIGILANCIA Y SEGURIDAD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</si>
  <si>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</si>
  <si>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</si>
  <si>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</si>
  <si>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</si>
  <si>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</si>
  <si>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ANGEL LUIS </t>
  </si>
  <si>
    <t>JIMENEZ DE LA ROSA</t>
  </si>
  <si>
    <t>JEISSON JOEL</t>
  </si>
  <si>
    <t xml:space="preserve"> LORENZO BALBUENA</t>
  </si>
  <si>
    <t>JAZMIN</t>
  </si>
  <si>
    <t>OLMOS PAULA</t>
  </si>
  <si>
    <t>ESMIL DE JESUS</t>
  </si>
  <si>
    <t>DIAZ LOPEZ</t>
  </si>
  <si>
    <t xml:space="preserve">SHENY </t>
  </si>
  <si>
    <t xml:space="preserve">NARDO LEOVANNY </t>
  </si>
  <si>
    <t xml:space="preserve">JONAS GABRIEL </t>
  </si>
  <si>
    <t xml:space="preserve">WILMER STIWAR </t>
  </si>
  <si>
    <t xml:space="preserve">YOMAIKOL ELIESEN </t>
  </si>
  <si>
    <t>JOSE EUSEBIO</t>
  </si>
  <si>
    <t xml:space="preserve">ANTONI </t>
  </si>
  <si>
    <t>LUIS FERNANDO</t>
  </si>
  <si>
    <t xml:space="preserve">AURELIA </t>
  </si>
  <si>
    <t xml:space="preserve">JOSE FRANCISCO </t>
  </si>
  <si>
    <t xml:space="preserve">GREGORIA </t>
  </si>
  <si>
    <t xml:space="preserve"> BATISTA FELIZ</t>
  </si>
  <si>
    <t xml:space="preserve"> SENA MORILLO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</si>
  <si>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</si>
  <si>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</si>
  <si>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</si>
  <si>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</si>
  <si>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</si>
  <si>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</si>
  <si>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</si>
  <si>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FRANCISCO PEÑA</t>
  </si>
  <si>
    <t xml:space="preserve"> RUDECINDO</t>
  </si>
  <si>
    <t>SUPERVISOR GRAL DE SEGURIDAD</t>
  </si>
  <si>
    <t>KELVIN ALBERTO</t>
  </si>
  <si>
    <t>Febrero 2025</t>
  </si>
  <si>
    <t>LUCHY GONZALEZ</t>
  </si>
  <si>
    <t>GERENTE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</si>
</sst>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7" fillId="3" borderId="5" xfId="5" applyFont="1" applyFill="1" applyBorder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5" fillId="3" borderId="5" xfId="1" applyNumberFormat="1" applyFont="1" applyFill="1" applyBorder="1" applyAlignment="1">
      <alignment horizontal="left"/>
    </xf>
    <xf numFmtId="4" fontId="24" fillId="3" borderId="5" xfId="1" applyNumberFormat="1" applyFont="1" applyFill="1" applyBorder="1"/>
    <xf numFmtId="43" fontId="26" fillId="3" borderId="5" xfId="3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5" fillId="3" borderId="7" xfId="0" applyFont="1" applyFill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85724</xdr:colOff>
      <xdr:row>0</xdr:row>
      <xdr:rowOff>180975</xdr:rowOff>
    </xdr:from>
    <xdr:to>
      <xdr:col>10</xdr:col>
      <xdr:colOff>533399</xdr:colOff>
      <xdr:row>3</xdr:row>
      <xdr:rowOff>114300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4" y="180975"/>
          <a:ext cx="2124075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266701</xdr:colOff>
      <xdr:row>0</xdr:row>
      <xdr:rowOff>38101</xdr:rowOff>
    </xdr:from>
    <xdr:to>
      <xdr:col>2</xdr:col>
      <xdr:colOff>9526</xdr:colOff>
      <xdr:row>4</xdr:row>
      <xdr:rowOff>43619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38101"/>
          <a:ext cx="1676400" cy="996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1" t="s">
        <v>15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  <c r="M2" s="241"/>
      <c r="N2" s="241"/>
      <c r="O2" s="241"/>
      <c r="P2" s="85"/>
      <c r="Q2" s="17"/>
    </row>
    <row r="3" spans="1:18" ht="21" x14ac:dyDescent="0.35">
      <c r="A3" s="243" t="s">
        <v>16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  <c r="M3" s="243"/>
      <c r="N3" s="243"/>
      <c r="O3" s="243"/>
      <c r="P3" s="86"/>
      <c r="Q3" s="18"/>
    </row>
    <row r="4" spans="1:18" ht="15.75" x14ac:dyDescent="0.25">
      <c r="A4" s="245" t="s">
        <v>2455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6"/>
      <c r="M4" s="245"/>
      <c r="N4" s="245"/>
      <c r="O4" s="24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tabSelected="1" workbookViewId="0">
      <selection activeCell="C6" sqref="C6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247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41" t="s">
        <v>15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21" x14ac:dyDescent="0.35">
      <c r="A3" s="243" t="s">
        <v>2477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</row>
    <row r="4" spans="1:11" ht="15.75" x14ac:dyDescent="0.25">
      <c r="A4" s="249" t="s">
        <v>2522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ht="15.75" x14ac:dyDescent="0.25">
      <c r="A5" s="207"/>
      <c r="B5" s="207"/>
      <c r="C5" s="207"/>
      <c r="D5" s="237"/>
      <c r="E5" s="207"/>
      <c r="F5" s="207"/>
      <c r="G5" s="207"/>
      <c r="H5" s="207"/>
      <c r="I5" s="235"/>
      <c r="J5" s="207"/>
      <c r="K5" s="207"/>
    </row>
    <row r="6" spans="1:11" ht="15.75" thickBot="1" x14ac:dyDescent="0.3">
      <c r="E6" s="14"/>
    </row>
    <row r="7" spans="1:11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236" t="s">
        <v>11</v>
      </c>
      <c r="J7" s="209" t="s">
        <v>13</v>
      </c>
      <c r="K7" s="211" t="s">
        <v>14</v>
      </c>
    </row>
    <row r="8" spans="1:11" s="151" customFormat="1" x14ac:dyDescent="0.25">
      <c r="A8" s="230">
        <v>1</v>
      </c>
      <c r="B8" s="49" t="s">
        <v>924</v>
      </c>
      <c r="C8" s="49" t="s">
        <v>2478</v>
      </c>
      <c r="D8" s="226" t="s">
        <v>51</v>
      </c>
      <c r="E8" s="227" t="s">
        <v>2485</v>
      </c>
      <c r="F8" s="228" t="s">
        <v>2457</v>
      </c>
      <c r="G8" s="251" t="s">
        <v>2458</v>
      </c>
      <c r="H8" s="221">
        <v>88666.66</v>
      </c>
      <c r="I8" s="221">
        <v>10749.6</v>
      </c>
      <c r="J8" s="229"/>
      <c r="K8" s="220">
        <f>H8-J8-I8</f>
        <v>77917.06</v>
      </c>
    </row>
    <row r="9" spans="1:11" s="151" customFormat="1" x14ac:dyDescent="0.25">
      <c r="A9" s="230">
        <v>2</v>
      </c>
      <c r="B9" s="49" t="s">
        <v>1907</v>
      </c>
      <c r="C9" s="171" t="s">
        <v>1908</v>
      </c>
      <c r="D9" s="226" t="s">
        <v>51</v>
      </c>
      <c r="E9" s="227" t="s">
        <v>2520</v>
      </c>
      <c r="F9" s="228" t="s">
        <v>2457</v>
      </c>
      <c r="G9" s="251" t="s">
        <v>2458</v>
      </c>
      <c r="H9" s="221">
        <v>40000</v>
      </c>
      <c r="I9" s="221">
        <v>2817</v>
      </c>
      <c r="J9" s="229"/>
      <c r="K9" s="220">
        <f>H9-J9-I9</f>
        <v>37183</v>
      </c>
    </row>
    <row r="10" spans="1:11" x14ac:dyDescent="0.25">
      <c r="A10" s="230">
        <v>3</v>
      </c>
      <c r="B10" s="49" t="s">
        <v>2521</v>
      </c>
      <c r="C10" s="49" t="s">
        <v>2465</v>
      </c>
      <c r="D10" s="40" t="s">
        <v>51</v>
      </c>
      <c r="E10" s="49" t="s">
        <v>2046</v>
      </c>
      <c r="F10" s="49" t="s">
        <v>2457</v>
      </c>
      <c r="G10" s="40" t="s">
        <v>2458</v>
      </c>
      <c r="H10" s="212">
        <v>23100</v>
      </c>
      <c r="I10" s="212"/>
      <c r="J10" s="234">
        <v>3373.82</v>
      </c>
      <c r="K10" s="220">
        <f>H10-J10-I10</f>
        <v>19726.18</v>
      </c>
    </row>
    <row r="11" spans="1:11" x14ac:dyDescent="0.25">
      <c r="A11" s="230">
        <v>4</v>
      </c>
      <c r="B11" s="49" t="s">
        <v>2479</v>
      </c>
      <c r="C11" s="49" t="s">
        <v>2480</v>
      </c>
      <c r="D11" s="40" t="s">
        <v>51</v>
      </c>
      <c r="E11" s="49" t="s">
        <v>2046</v>
      </c>
      <c r="F11" s="49" t="s">
        <v>2457</v>
      </c>
      <c r="G11" s="40" t="s">
        <v>2458</v>
      </c>
      <c r="H11" s="221">
        <v>23100</v>
      </c>
      <c r="I11" s="221"/>
      <c r="J11" s="229"/>
      <c r="K11" s="220">
        <f>H11-J11-I11</f>
        <v>23100</v>
      </c>
    </row>
    <row r="12" spans="1:11" x14ac:dyDescent="0.25">
      <c r="A12" s="230">
        <v>5</v>
      </c>
      <c r="B12" s="49" t="s">
        <v>2459</v>
      </c>
      <c r="C12" s="49" t="s">
        <v>2460</v>
      </c>
      <c r="D12" s="40" t="s">
        <v>51</v>
      </c>
      <c r="E12" s="49" t="s">
        <v>2046</v>
      </c>
      <c r="F12" s="49" t="s">
        <v>2457</v>
      </c>
      <c r="G12" s="40" t="s">
        <v>2458</v>
      </c>
      <c r="H12" s="212">
        <v>14300</v>
      </c>
      <c r="I12" s="212"/>
      <c r="J12" s="233">
        <v>0</v>
      </c>
      <c r="K12" s="220">
        <f>H12-J12-I12</f>
        <v>14300</v>
      </c>
    </row>
    <row r="13" spans="1:11" x14ac:dyDescent="0.25">
      <c r="A13" s="230">
        <v>6</v>
      </c>
      <c r="B13" s="49" t="s">
        <v>2461</v>
      </c>
      <c r="C13" s="49" t="s">
        <v>2462</v>
      </c>
      <c r="D13" s="40" t="s">
        <v>51</v>
      </c>
      <c r="E13" s="49" t="s">
        <v>2046</v>
      </c>
      <c r="F13" s="49" t="s">
        <v>2457</v>
      </c>
      <c r="G13" s="40" t="s">
        <v>2458</v>
      </c>
      <c r="H13" s="212">
        <v>14300</v>
      </c>
      <c r="I13" s="212"/>
      <c r="J13" s="233"/>
      <c r="K13" s="220">
        <f>H13-J13-I13</f>
        <v>14300</v>
      </c>
    </row>
    <row r="14" spans="1:11" x14ac:dyDescent="0.25">
      <c r="A14" s="230">
        <v>7</v>
      </c>
      <c r="B14" s="49" t="s">
        <v>1190</v>
      </c>
      <c r="C14" s="49" t="s">
        <v>2463</v>
      </c>
      <c r="D14" s="40" t="s">
        <v>51</v>
      </c>
      <c r="E14" s="49" t="s">
        <v>2046</v>
      </c>
      <c r="F14" s="49" t="s">
        <v>2457</v>
      </c>
      <c r="G14" s="40" t="s">
        <v>2458</v>
      </c>
      <c r="H14" s="212">
        <v>14300</v>
      </c>
      <c r="I14" s="212"/>
      <c r="J14" s="233"/>
      <c r="K14" s="220">
        <f>H14-J14-I14</f>
        <v>14300</v>
      </c>
    </row>
    <row r="15" spans="1:11" s="187" customFormat="1" x14ac:dyDescent="0.25">
      <c r="A15" s="230">
        <v>8</v>
      </c>
      <c r="B15" s="49" t="s">
        <v>163</v>
      </c>
      <c r="C15" s="49" t="s">
        <v>2464</v>
      </c>
      <c r="D15" s="40" t="s">
        <v>51</v>
      </c>
      <c r="E15" s="49" t="s">
        <v>2046</v>
      </c>
      <c r="F15" s="49" t="s">
        <v>2457</v>
      </c>
      <c r="G15" s="40" t="s">
        <v>2458</v>
      </c>
      <c r="H15" s="212">
        <v>14300</v>
      </c>
      <c r="I15" s="212"/>
      <c r="J15" s="233">
        <v>0</v>
      </c>
      <c r="K15" s="220">
        <f>H15-J15-I15</f>
        <v>14300</v>
      </c>
    </row>
    <row r="16" spans="1:11" s="187" customFormat="1" x14ac:dyDescent="0.25">
      <c r="A16" s="230">
        <v>9</v>
      </c>
      <c r="B16" s="49" t="s">
        <v>2466</v>
      </c>
      <c r="C16" s="49" t="s">
        <v>2467</v>
      </c>
      <c r="D16" s="40" t="s">
        <v>38</v>
      </c>
      <c r="E16" s="49" t="s">
        <v>2046</v>
      </c>
      <c r="F16" s="49" t="s">
        <v>2457</v>
      </c>
      <c r="G16" s="40" t="s">
        <v>2458</v>
      </c>
      <c r="H16" s="213">
        <v>14300</v>
      </c>
      <c r="I16" s="213"/>
      <c r="J16" s="232"/>
      <c r="K16" s="220">
        <f>H16-J16-I16</f>
        <v>14300</v>
      </c>
    </row>
    <row r="17" spans="1:11" s="187" customFormat="1" x14ac:dyDescent="0.25">
      <c r="A17" s="230">
        <v>10</v>
      </c>
      <c r="B17" s="49" t="s">
        <v>2468</v>
      </c>
      <c r="C17" s="49" t="s">
        <v>2469</v>
      </c>
      <c r="D17" s="40" t="s">
        <v>51</v>
      </c>
      <c r="E17" s="49" t="s">
        <v>2046</v>
      </c>
      <c r="F17" s="49" t="s">
        <v>2457</v>
      </c>
      <c r="G17" s="40" t="s">
        <v>2458</v>
      </c>
      <c r="H17" s="213">
        <v>14300</v>
      </c>
      <c r="I17" s="213"/>
      <c r="J17" s="232"/>
      <c r="K17" s="220">
        <f>H17-J17-I17</f>
        <v>14300</v>
      </c>
    </row>
    <row r="18" spans="1:11" s="187" customFormat="1" x14ac:dyDescent="0.25">
      <c r="A18" s="230">
        <v>11</v>
      </c>
      <c r="B18" s="49" t="s">
        <v>2470</v>
      </c>
      <c r="C18" s="49" t="s">
        <v>2471</v>
      </c>
      <c r="D18" s="40" t="s">
        <v>51</v>
      </c>
      <c r="E18" s="49" t="s">
        <v>2046</v>
      </c>
      <c r="F18" s="49" t="s">
        <v>2457</v>
      </c>
      <c r="G18" s="40" t="s">
        <v>2458</v>
      </c>
      <c r="H18" s="213">
        <v>14300</v>
      </c>
      <c r="I18" s="213"/>
      <c r="J18" s="232"/>
      <c r="K18" s="220">
        <f>H18-J18-I18</f>
        <v>14300</v>
      </c>
    </row>
    <row r="19" spans="1:11" s="225" customFormat="1" x14ac:dyDescent="0.25">
      <c r="A19" s="230">
        <v>12</v>
      </c>
      <c r="B19" s="49" t="s">
        <v>2472</v>
      </c>
      <c r="C19" s="49" t="s">
        <v>2473</v>
      </c>
      <c r="D19" s="40" t="s">
        <v>51</v>
      </c>
      <c r="E19" s="49" t="s">
        <v>2046</v>
      </c>
      <c r="F19" s="49" t="s">
        <v>2457</v>
      </c>
      <c r="G19" s="40" t="s">
        <v>2458</v>
      </c>
      <c r="H19" s="221">
        <v>14300</v>
      </c>
      <c r="I19" s="213"/>
      <c r="J19" s="232"/>
      <c r="K19" s="220">
        <f>H19-J19-I19</f>
        <v>14300</v>
      </c>
    </row>
    <row r="20" spans="1:11" s="225" customFormat="1" x14ac:dyDescent="0.25">
      <c r="A20" s="230">
        <v>13</v>
      </c>
      <c r="B20" s="49" t="s">
        <v>2474</v>
      </c>
      <c r="C20" s="49" t="s">
        <v>2475</v>
      </c>
      <c r="D20" s="40" t="s">
        <v>51</v>
      </c>
      <c r="E20" s="49" t="s">
        <v>2046</v>
      </c>
      <c r="F20" s="49" t="s">
        <v>2457</v>
      </c>
      <c r="G20" s="40" t="s">
        <v>2458</v>
      </c>
      <c r="H20" s="221">
        <v>14300</v>
      </c>
      <c r="I20" s="221"/>
      <c r="J20" s="229"/>
      <c r="K20" s="220">
        <f>H20-J20-I20</f>
        <v>14300</v>
      </c>
    </row>
    <row r="21" spans="1:11" s="225" customFormat="1" x14ac:dyDescent="0.25">
      <c r="A21" s="230">
        <v>14</v>
      </c>
      <c r="B21" s="49" t="s">
        <v>2481</v>
      </c>
      <c r="C21" s="49" t="s">
        <v>2482</v>
      </c>
      <c r="D21" s="40" t="s">
        <v>51</v>
      </c>
      <c r="E21" s="49" t="s">
        <v>2046</v>
      </c>
      <c r="F21" s="49" t="s">
        <v>2457</v>
      </c>
      <c r="G21" s="40" t="s">
        <v>2458</v>
      </c>
      <c r="H21" s="221">
        <v>14300</v>
      </c>
      <c r="I21" s="221"/>
      <c r="J21" s="229"/>
      <c r="K21" s="220">
        <f>H21-J21-I21</f>
        <v>14300</v>
      </c>
    </row>
    <row r="22" spans="1:11" s="225" customFormat="1" x14ac:dyDescent="0.25">
      <c r="A22" s="230">
        <v>15</v>
      </c>
      <c r="B22" s="49" t="s">
        <v>2476</v>
      </c>
      <c r="C22" s="49" t="s">
        <v>2483</v>
      </c>
      <c r="D22" s="40" t="s">
        <v>38</v>
      </c>
      <c r="E22" s="49" t="s">
        <v>2046</v>
      </c>
      <c r="F22" s="49" t="s">
        <v>2457</v>
      </c>
      <c r="G22" s="40" t="s">
        <v>2458</v>
      </c>
      <c r="H22" s="221">
        <v>14300</v>
      </c>
      <c r="I22" s="231"/>
      <c r="J22" s="229"/>
      <c r="K22" s="220">
        <f>H22-J22-I22</f>
        <v>14300</v>
      </c>
    </row>
    <row r="23" spans="1:11" s="151" customFormat="1" x14ac:dyDescent="0.25">
      <c r="A23" s="230">
        <v>16</v>
      </c>
      <c r="B23" s="49" t="s">
        <v>2486</v>
      </c>
      <c r="C23" s="49" t="s">
        <v>2487</v>
      </c>
      <c r="D23" s="40" t="s">
        <v>51</v>
      </c>
      <c r="E23" s="49" t="s">
        <v>2046</v>
      </c>
      <c r="F23" s="49" t="s">
        <v>2457</v>
      </c>
      <c r="G23" s="40" t="s">
        <v>2458</v>
      </c>
      <c r="H23" s="221">
        <v>14300</v>
      </c>
      <c r="I23" s="231"/>
      <c r="J23" s="229"/>
      <c r="K23" s="220">
        <f>H23-J23-I23</f>
        <v>14300</v>
      </c>
    </row>
    <row r="24" spans="1:11" s="151" customFormat="1" x14ac:dyDescent="0.25">
      <c r="A24" s="230">
        <v>17</v>
      </c>
      <c r="B24" s="49" t="s">
        <v>2488</v>
      </c>
      <c r="C24" s="49" t="s">
        <v>2489</v>
      </c>
      <c r="D24" s="40" t="s">
        <v>51</v>
      </c>
      <c r="E24" s="49" t="s">
        <v>2046</v>
      </c>
      <c r="F24" s="49" t="s">
        <v>2457</v>
      </c>
      <c r="G24" s="40" t="s">
        <v>2458</v>
      </c>
      <c r="H24" s="221">
        <v>14300</v>
      </c>
      <c r="I24" s="231"/>
      <c r="J24" s="229"/>
      <c r="K24" s="220">
        <f>H24-J24-I24</f>
        <v>14300</v>
      </c>
    </row>
    <row r="25" spans="1:11" s="151" customFormat="1" x14ac:dyDescent="0.25">
      <c r="A25" s="230">
        <v>18</v>
      </c>
      <c r="B25" s="49" t="s">
        <v>2490</v>
      </c>
      <c r="C25" s="49" t="s">
        <v>2491</v>
      </c>
      <c r="D25" s="40" t="s">
        <v>51</v>
      </c>
      <c r="E25" s="49" t="s">
        <v>2046</v>
      </c>
      <c r="F25" s="49" t="s">
        <v>2457</v>
      </c>
      <c r="G25" s="40" t="s">
        <v>2458</v>
      </c>
      <c r="H25" s="221">
        <v>14300</v>
      </c>
      <c r="I25" s="231"/>
      <c r="J25" s="229"/>
      <c r="K25" s="220">
        <f>H25-J25-I25</f>
        <v>14300</v>
      </c>
    </row>
    <row r="26" spans="1:11" s="151" customFormat="1" x14ac:dyDescent="0.25">
      <c r="A26" s="230">
        <v>19</v>
      </c>
      <c r="B26" s="49" t="s">
        <v>2492</v>
      </c>
      <c r="C26" s="49" t="s">
        <v>2493</v>
      </c>
      <c r="D26" s="40" t="s">
        <v>51</v>
      </c>
      <c r="E26" s="49" t="s">
        <v>2046</v>
      </c>
      <c r="F26" s="49" t="s">
        <v>2457</v>
      </c>
      <c r="G26" s="40" t="s">
        <v>2458</v>
      </c>
      <c r="H26" s="221">
        <v>14300</v>
      </c>
      <c r="I26" s="231"/>
      <c r="J26" s="229"/>
      <c r="K26" s="220">
        <f>H26-J26-I26</f>
        <v>14300</v>
      </c>
    </row>
    <row r="27" spans="1:11" s="151" customFormat="1" x14ac:dyDescent="0.25">
      <c r="A27" s="230">
        <v>20</v>
      </c>
      <c r="B27" s="49" t="s">
        <v>2496</v>
      </c>
      <c r="C27" s="49" t="s">
        <v>2497</v>
      </c>
      <c r="D27" s="40" t="s">
        <v>51</v>
      </c>
      <c r="E27" s="49" t="s">
        <v>2046</v>
      </c>
      <c r="F27" s="49" t="s">
        <v>2457</v>
      </c>
      <c r="G27" s="40" t="s">
        <v>2458</v>
      </c>
      <c r="H27" s="221">
        <v>14300</v>
      </c>
      <c r="I27" s="231"/>
      <c r="J27" s="229"/>
      <c r="K27" s="220">
        <f>H27-J27-I27</f>
        <v>14300</v>
      </c>
    </row>
    <row r="28" spans="1:11" s="151" customFormat="1" x14ac:dyDescent="0.25">
      <c r="A28" s="230">
        <v>21</v>
      </c>
      <c r="B28" s="49" t="s">
        <v>2498</v>
      </c>
      <c r="C28" s="49" t="s">
        <v>2509</v>
      </c>
      <c r="D28" s="40" t="s">
        <v>51</v>
      </c>
      <c r="E28" s="49" t="s">
        <v>2046</v>
      </c>
      <c r="F28" s="49" t="s">
        <v>2457</v>
      </c>
      <c r="G28" s="40" t="s">
        <v>2458</v>
      </c>
      <c r="H28" s="240">
        <v>14300</v>
      </c>
      <c r="I28" s="238"/>
      <c r="J28" s="219"/>
      <c r="K28" s="239">
        <f>H28-J28-I28</f>
        <v>14300</v>
      </c>
    </row>
    <row r="29" spans="1:11" s="223" customFormat="1" x14ac:dyDescent="0.25">
      <c r="A29" s="230">
        <v>22</v>
      </c>
      <c r="B29" s="49" t="s">
        <v>2499</v>
      </c>
      <c r="C29" s="49" t="s">
        <v>2510</v>
      </c>
      <c r="D29" s="40" t="s">
        <v>51</v>
      </c>
      <c r="E29" s="49" t="s">
        <v>2046</v>
      </c>
      <c r="F29" s="49" t="s">
        <v>2457</v>
      </c>
      <c r="G29" s="40" t="s">
        <v>2458</v>
      </c>
      <c r="H29" s="240">
        <v>14300</v>
      </c>
      <c r="I29" s="238"/>
      <c r="J29" s="219"/>
      <c r="K29" s="239">
        <f>H29-J29-I29</f>
        <v>14300</v>
      </c>
    </row>
    <row r="30" spans="1:11" s="223" customFormat="1" x14ac:dyDescent="0.25">
      <c r="A30" s="230">
        <v>23</v>
      </c>
      <c r="B30" s="49" t="s">
        <v>2500</v>
      </c>
      <c r="C30" s="49" t="s">
        <v>2511</v>
      </c>
      <c r="D30" s="40" t="s">
        <v>51</v>
      </c>
      <c r="E30" s="49" t="s">
        <v>2046</v>
      </c>
      <c r="F30" s="49" t="s">
        <v>2457</v>
      </c>
      <c r="G30" s="40" t="s">
        <v>2458</v>
      </c>
      <c r="H30" s="240">
        <v>14300</v>
      </c>
      <c r="I30" s="238"/>
      <c r="J30" s="219"/>
      <c r="K30" s="239">
        <f>H30-J30-I30</f>
        <v>14300</v>
      </c>
    </row>
    <row r="31" spans="1:11" s="223" customFormat="1" x14ac:dyDescent="0.25">
      <c r="A31" s="230">
        <v>24</v>
      </c>
      <c r="B31" s="49" t="s">
        <v>2501</v>
      </c>
      <c r="C31" s="49" t="s">
        <v>2512</v>
      </c>
      <c r="D31" s="40" t="s">
        <v>38</v>
      </c>
      <c r="E31" s="49" t="s">
        <v>2046</v>
      </c>
      <c r="F31" s="49" t="s">
        <v>2457</v>
      </c>
      <c r="G31" s="40" t="s">
        <v>2458</v>
      </c>
      <c r="H31" s="240">
        <v>14300</v>
      </c>
      <c r="I31" s="238"/>
      <c r="J31" s="219"/>
      <c r="K31" s="239">
        <f>H31-J31-I31</f>
        <v>14300</v>
      </c>
    </row>
    <row r="32" spans="1:11" s="223" customFormat="1" x14ac:dyDescent="0.25">
      <c r="A32" s="230">
        <v>25</v>
      </c>
      <c r="B32" s="49" t="s">
        <v>2502</v>
      </c>
      <c r="C32" s="49" t="s">
        <v>2513</v>
      </c>
      <c r="D32" s="40" t="s">
        <v>51</v>
      </c>
      <c r="E32" s="49" t="s">
        <v>2484</v>
      </c>
      <c r="F32" s="49" t="s">
        <v>2457</v>
      </c>
      <c r="G32" s="40" t="s">
        <v>2458</v>
      </c>
      <c r="H32" s="240">
        <v>14300</v>
      </c>
      <c r="I32" s="238"/>
      <c r="J32" s="219"/>
      <c r="K32" s="239">
        <f>H32-J32-I32</f>
        <v>14300</v>
      </c>
    </row>
    <row r="33" spans="1:11" s="223" customFormat="1" x14ac:dyDescent="0.25">
      <c r="A33" s="230">
        <v>26</v>
      </c>
      <c r="B33" s="49" t="s">
        <v>2503</v>
      </c>
      <c r="C33" s="49" t="s">
        <v>2514</v>
      </c>
      <c r="D33" s="40" t="s">
        <v>51</v>
      </c>
      <c r="E33" s="49" t="s">
        <v>2046</v>
      </c>
      <c r="F33" s="49" t="s">
        <v>2457</v>
      </c>
      <c r="G33" s="40" t="s">
        <v>2458</v>
      </c>
      <c r="H33" s="240">
        <v>14300</v>
      </c>
      <c r="I33" s="238"/>
      <c r="J33" s="219"/>
      <c r="K33" s="239">
        <f>H33-J33-I33</f>
        <v>14300</v>
      </c>
    </row>
    <row r="34" spans="1:11" s="223" customFormat="1" x14ac:dyDescent="0.25">
      <c r="A34" s="230">
        <v>27</v>
      </c>
      <c r="B34" s="49" t="s">
        <v>2504</v>
      </c>
      <c r="C34" s="49" t="s">
        <v>2515</v>
      </c>
      <c r="D34" s="40" t="s">
        <v>51</v>
      </c>
      <c r="E34" s="49" t="s">
        <v>2046</v>
      </c>
      <c r="F34" s="49" t="s">
        <v>2457</v>
      </c>
      <c r="G34" s="40" t="s">
        <v>2458</v>
      </c>
      <c r="H34" s="240">
        <v>14300</v>
      </c>
      <c r="I34" s="238"/>
      <c r="J34" s="219"/>
      <c r="K34" s="239">
        <f>H34-J34-I34</f>
        <v>14300</v>
      </c>
    </row>
    <row r="35" spans="1:11" s="223" customFormat="1" x14ac:dyDescent="0.25">
      <c r="A35" s="230">
        <v>28</v>
      </c>
      <c r="B35" s="49" t="s">
        <v>2505</v>
      </c>
      <c r="C35" s="49" t="s">
        <v>2516</v>
      </c>
      <c r="D35" s="40" t="s">
        <v>51</v>
      </c>
      <c r="E35" s="49" t="s">
        <v>2046</v>
      </c>
      <c r="F35" s="49" t="s">
        <v>2457</v>
      </c>
      <c r="G35" s="40" t="s">
        <v>2458</v>
      </c>
      <c r="H35" s="240">
        <v>14300</v>
      </c>
      <c r="I35" s="238"/>
      <c r="J35" s="219"/>
      <c r="K35" s="239">
        <f>H35-J35-I35</f>
        <v>14300</v>
      </c>
    </row>
    <row r="36" spans="1:11" s="223" customFormat="1" x14ac:dyDescent="0.25">
      <c r="A36" s="230">
        <v>29</v>
      </c>
      <c r="B36" s="49" t="s">
        <v>2506</v>
      </c>
      <c r="C36" s="49" t="s">
        <v>2517</v>
      </c>
      <c r="D36" s="40" t="s">
        <v>38</v>
      </c>
      <c r="E36" s="49" t="s">
        <v>2046</v>
      </c>
      <c r="F36" s="49" t="s">
        <v>2457</v>
      </c>
      <c r="G36" s="40" t="s">
        <v>2458</v>
      </c>
      <c r="H36" s="240">
        <v>10000</v>
      </c>
      <c r="I36" s="238"/>
      <c r="J36" s="219"/>
      <c r="K36" s="239">
        <f>H36-J36-I36</f>
        <v>10000</v>
      </c>
    </row>
    <row r="37" spans="1:11" s="223" customFormat="1" x14ac:dyDescent="0.25">
      <c r="A37" s="230">
        <v>30</v>
      </c>
      <c r="B37" s="49" t="s">
        <v>2508</v>
      </c>
      <c r="C37" s="49" t="s">
        <v>2519</v>
      </c>
      <c r="D37" s="40" t="s">
        <v>38</v>
      </c>
      <c r="E37" s="49" t="s">
        <v>2046</v>
      </c>
      <c r="F37" s="49" t="s">
        <v>2457</v>
      </c>
      <c r="G37" s="40" t="s">
        <v>2458</v>
      </c>
      <c r="H37" s="240">
        <v>10000</v>
      </c>
      <c r="I37" s="238"/>
      <c r="J37" s="219"/>
      <c r="K37" s="239">
        <f>H37-J37-I37</f>
        <v>10000</v>
      </c>
    </row>
    <row r="38" spans="1:11" s="223" customFormat="1" x14ac:dyDescent="0.25">
      <c r="A38" s="230">
        <v>31</v>
      </c>
      <c r="B38" s="49" t="s">
        <v>2507</v>
      </c>
      <c r="C38" s="49" t="s">
        <v>2518</v>
      </c>
      <c r="D38" s="40" t="s">
        <v>51</v>
      </c>
      <c r="E38" s="49" t="s">
        <v>2484</v>
      </c>
      <c r="F38" s="49" t="s">
        <v>2457</v>
      </c>
      <c r="G38" s="40" t="s">
        <v>2458</v>
      </c>
      <c r="H38" s="240">
        <v>8666.66</v>
      </c>
      <c r="I38" s="238"/>
      <c r="J38" s="219"/>
      <c r="K38" s="239">
        <f>H38-J38-I38</f>
        <v>8666.66</v>
      </c>
    </row>
    <row r="39" spans="1:11" s="223" customFormat="1" x14ac:dyDescent="0.25">
      <c r="A39" s="230">
        <v>32</v>
      </c>
      <c r="B39" s="49" t="s">
        <v>2494</v>
      </c>
      <c r="C39" s="49" t="s">
        <v>2495</v>
      </c>
      <c r="D39" s="40" t="s">
        <v>51</v>
      </c>
      <c r="E39" s="49" t="s">
        <v>2046</v>
      </c>
      <c r="F39" s="49" t="s">
        <v>2457</v>
      </c>
      <c r="G39" s="40" t="s">
        <v>2458</v>
      </c>
      <c r="H39" s="221">
        <v>5000</v>
      </c>
      <c r="I39" s="231"/>
      <c r="J39" s="229"/>
      <c r="K39" s="220">
        <f>H39-J39-I39</f>
        <v>5000</v>
      </c>
    </row>
    <row r="40" spans="1:11" s="151" customFormat="1" x14ac:dyDescent="0.25">
      <c r="A40" s="222"/>
      <c r="B40" s="214"/>
      <c r="C40" s="214"/>
      <c r="D40" s="215"/>
      <c r="E40" s="216"/>
      <c r="F40" s="217"/>
      <c r="G40" s="218"/>
      <c r="H40" s="221"/>
      <c r="I40" s="221"/>
      <c r="J40" s="219"/>
      <c r="K40" s="220"/>
    </row>
    <row r="41" spans="1:11" s="151" customFormat="1" ht="15.75" thickBot="1" x14ac:dyDescent="0.3">
      <c r="A41" s="223"/>
      <c r="B41" s="224"/>
      <c r="C41" s="224"/>
      <c r="D41" s="248"/>
      <c r="E41" s="224"/>
      <c r="F41" s="224"/>
      <c r="G41" s="224"/>
      <c r="H41" s="165">
        <f>SUM(H8:H40)</f>
        <v>551733.32000000007</v>
      </c>
      <c r="I41" s="165">
        <f>SUM(I8:I40)</f>
        <v>13566.6</v>
      </c>
      <c r="J41" s="165">
        <f>SUM(J8:J40)</f>
        <v>3373.82</v>
      </c>
      <c r="K41" s="165">
        <f>SUM(K8:K40)</f>
        <v>534792.9</v>
      </c>
    </row>
    <row r="42" spans="1:11" ht="15.75" thickTop="1" x14ac:dyDescent="0.25"/>
    <row r="47" spans="1:11" ht="15.75" thickBot="1" x14ac:dyDescent="0.3"/>
    <row r="48" spans="1:11" x14ac:dyDescent="0.25">
      <c r="E48" s="250" t="s">
        <v>2523</v>
      </c>
    </row>
    <row r="49" spans="5:5" x14ac:dyDescent="0.25">
      <c r="E49" s="247" t="s">
        <v>2524</v>
      </c>
    </row>
  </sheetData>
  <protectedRanges>
    <protectedRange sqref="B23" name="Rango1_1_3_4_2_1"/>
    <protectedRange sqref="B33" name="Rango1_1_3_4_2_1_2"/>
    <protectedRange sqref="C33" name="Rango1_1_3_4_2_1_3"/>
  </protectedRanges>
  <sortState ref="B8:K39">
    <sortCondition descending="1" ref="H8:H39"/>
  </sortState>
  <mergeCells count="3">
    <mergeCell ref="A2:K2"/>
    <mergeCell ref="A3:K3"/>
    <mergeCell ref="A4:K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2025-03-03T14:15:32Z</cp:lastPrinted>
  <dcterms:created xsi:type="dcterms:W3CDTF">2021-08-02T18:00:09Z</dcterms:created>
  <dcterms:modified xsi:type="dcterms:W3CDTF">2025-03-03T14:35:08Z</dcterms:modified>
</cp:coreProperties>
</file>