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1 - Enero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MILITARES" sheetId="3" r:id="rId2"/>
  </sheets>
  <externalReferences>
    <externalReference r:id="rId3"/>
  </externalReferences>
  <definedNames>
    <definedName name="_xlnm._FilterDatabase" localSheetId="0" hidden="1">CONTRATADO!$A$7:$R$1101</definedName>
    <definedName name="Años">[1]Hoja2!$J$4:$J$5</definedName>
    <definedName name="_xlnm.Print_Area" localSheetId="0">CONTRATADO!$A$1:$O$1102</definedName>
    <definedName name="_xlnm.Print_Area" localSheetId="1">MILITARES!$A$1:$K$52</definedName>
    <definedName name="Meses">[1]Hoja2!$K$4:$K$15</definedName>
    <definedName name="Regiones">[1]Hoja2!$C$4:$C$12</definedName>
    <definedName name="_xlnm.Print_Titles" localSheetId="0">CONTRATADO!$7:$7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3" l="1"/>
  <c r="K36" i="3"/>
  <c r="K35" i="3"/>
  <c r="I38" i="3" l="1"/>
  <c r="K30" i="3"/>
  <c r="K29" i="3"/>
  <c r="K32" i="3"/>
  <c r="K31" i="3"/>
  <c r="K34" i="3"/>
  <c r="K11" i="3"/>
  <c r="K12" i="3"/>
  <c r="K13" i="3"/>
  <c r="K14" i="3"/>
  <c r="K15" i="3"/>
  <c r="K16" i="3"/>
  <c r="K17" i="3"/>
  <c r="K18" i="3"/>
  <c r="K20" i="3"/>
  <c r="K21" i="3"/>
  <c r="K22" i="3"/>
  <c r="K23" i="3"/>
  <c r="K24" i="3"/>
  <c r="K25" i="3"/>
  <c r="K26" i="3"/>
  <c r="K27" i="3"/>
  <c r="K28" i="3"/>
  <c r="K33" i="3"/>
  <c r="K10" i="3"/>
  <c r="J38" i="3" l="1"/>
  <c r="H38" i="3" l="1"/>
  <c r="K38" i="3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<sst xmlns="http://schemas.openxmlformats.org/spreadsheetml/2006/main" count="6817" uniqueCount="2511">
  <si>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</si>
  <si>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</si>
  <si>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</si>
  <si>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</si>
  <si>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</si>
  <si>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</si>
  <si>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</si>
  <si>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</si>
  <si>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</si>
  <si>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</si>
  <si>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</si>
  <si>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</si>
  <si>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</si>
  <si>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</si>
  <si>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</si>
  <si>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</si>
  <si>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</si>
  <si>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</si>
  <si>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</si>
  <si>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</si>
  <si>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</si>
  <si>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</si>
  <si>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</si>
  <si>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</si>
  <si>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</si>
  <si>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</si>
  <si>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</si>
  <si>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</si>
  <si>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</si>
  <si>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</si>
  <si>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</si>
  <si>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</si>
  <si>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</si>
  <si>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</si>
  <si>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</si>
  <si>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</si>
  <si>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</si>
  <si>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</si>
  <si>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</si>
  <si>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</si>
  <si>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</si>
  <si>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</si>
  <si>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</si>
  <si>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</si>
  <si>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</si>
  <si>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</si>
  <si>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</si>
  <si>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</si>
  <si>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</si>
  <si>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</si>
  <si>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</si>
  <si>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</si>
  <si>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</si>
  <si>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</si>
  <si>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</si>
  <si>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</si>
  <si>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</si>
  <si>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</si>
  <si>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</si>
  <si>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</si>
  <si>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</si>
  <si>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</si>
  <si>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</si>
  <si>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</si>
  <si>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</si>
  <si>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</si>
  <si>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</si>
  <si>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</si>
  <si>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</si>
  <si>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</si>
  <si>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</si>
  <si>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</si>
  <si>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</si>
  <si>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</si>
  <si>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</si>
  <si>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</si>
  <si>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</si>
  <si>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</si>
  <si>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</si>
  <si>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</si>
  <si>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</si>
  <si>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</si>
  <si>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</si>
  <si>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</si>
  <si>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</si>
  <si>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</si>
  <si>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</si>
  <si>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</si>
  <si>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</si>
  <si>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</si>
  <si>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</si>
  <si>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</si>
  <si>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</si>
  <si>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</si>
  <si>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</si>
  <si>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</si>
  <si>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</si>
  <si>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</si>
  <si>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</si>
  <si>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</si>
  <si>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</si>
  <si>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</si>
  <si>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</si>
  <si>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</si>
  <si>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</si>
  <si>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</si>
  <si>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</si>
  <si>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</si>
  <si>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</si>
  <si>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</si>
  <si>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</si>
  <si>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</si>
  <si>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</si>
  <si>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</si>
  <si>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</si>
  <si>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</si>
  <si>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</si>
  <si>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</si>
  <si>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</si>
  <si>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</si>
  <si>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</si>
  <si>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</si>
  <si>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</si>
  <si>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</si>
  <si>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</si>
  <si>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</si>
  <si>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</si>
  <si>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</si>
  <si>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</si>
  <si>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</si>
  <si>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</si>
  <si>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</si>
  <si>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</si>
  <si>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</si>
  <si>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</si>
  <si>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</si>
  <si>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</si>
  <si>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</si>
  <si>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</si>
  <si>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</si>
  <si>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</si>
  <si>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</si>
  <si>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</si>
  <si>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</si>
  <si>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</si>
  <si>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</si>
  <si>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</si>
  <si>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</si>
  <si>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</si>
  <si>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</si>
  <si>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</si>
  <si>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</si>
  <si>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</si>
  <si>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</si>
  <si>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</si>
  <si>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</si>
  <si>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</si>
  <si>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</si>
  <si>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</si>
  <si>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</si>
  <si>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</si>
  <si>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</si>
  <si>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</si>
  <si>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</si>
  <si>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</si>
  <si>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</si>
  <si>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</si>
  <si>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</si>
  <si>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</si>
  <si>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</si>
  <si>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</si>
  <si>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</si>
  <si>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</si>
  <si>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</si>
  <si>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</si>
  <si>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</si>
  <si>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</si>
  <si>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</si>
  <si>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</si>
  <si>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</si>
  <si>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</si>
  <si>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</si>
  <si>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</si>
  <si>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</si>
  <si>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</si>
  <si>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</si>
  <si>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</si>
  <si>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</si>
  <si>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</si>
  <si>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</si>
  <si>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</si>
  <si>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</si>
  <si>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</si>
  <si>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</si>
  <si>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</si>
  <si>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</si>
  <si>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</si>
  <si>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</si>
  <si>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</si>
  <si>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</si>
  <si>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</si>
  <si>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</si>
  <si>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</si>
  <si>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</si>
  <si>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</si>
  <si>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</si>
  <si>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</si>
  <si>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</si>
  <si>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</si>
  <si>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</si>
  <si>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</si>
  <si>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</si>
  <si>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</si>
  <si>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</si>
  <si>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</si>
  <si>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</si>
  <si>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</si>
  <si>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</si>
  <si>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</si>
  <si>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</si>
  <si>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</si>
  <si>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</si>
  <si>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</si>
  <si>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</si>
  <si>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</si>
  <si>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</si>
  <si>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</si>
  <si>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</si>
  <si>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</si>
  <si>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</si>
  <si>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</si>
  <si>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</si>
  <si>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</si>
  <si>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</si>
  <si>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</si>
  <si>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</si>
  <si>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</si>
  <si>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</si>
  <si>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</si>
  <si>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</si>
  <si>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</si>
  <si>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</si>
  <si>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</si>
  <si>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</si>
  <si>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</si>
  <si>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</si>
  <si>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</si>
  <si>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</si>
  <si>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</si>
  <si>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</si>
  <si>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</si>
  <si>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</si>
  <si>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</si>
  <si>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</si>
  <si>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</si>
  <si>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</si>
  <si>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</si>
  <si>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</si>
  <si>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</si>
  <si>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</si>
  <si>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</si>
  <si>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</si>
  <si>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</si>
  <si>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</si>
  <si>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</si>
  <si>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</si>
  <si>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</si>
  <si>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</si>
  <si>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</si>
  <si>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</si>
  <si>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</si>
  <si>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</si>
  <si>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</si>
  <si>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</si>
  <si>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</si>
  <si>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</si>
  <si>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</si>
  <si>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</si>
  <si>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</si>
  <si>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</si>
  <si>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</si>
  <si>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</si>
  <si>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</si>
  <si>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</si>
  <si>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</si>
  <si>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</si>
  <si>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</si>
  <si>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</si>
  <si>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</si>
  <si>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</si>
  <si>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</si>
  <si>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</si>
  <si>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</si>
  <si>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</si>
  <si>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</si>
  <si>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</si>
  <si>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</si>
  <si>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</si>
  <si>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</si>
  <si>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</si>
  <si>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</si>
  <si>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</si>
  <si>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</si>
  <si>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</si>
  <si>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</si>
  <si>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</si>
  <si>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</si>
  <si>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</si>
  <si>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</si>
  <si>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</si>
  <si>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</si>
  <si>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</si>
  <si>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</si>
  <si>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</si>
  <si>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</si>
  <si>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</si>
  <si>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</si>
  <si>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</si>
  <si>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</si>
  <si>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</si>
  <si>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</si>
  <si>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</si>
  <si>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</si>
  <si>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</si>
  <si>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</si>
  <si>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</si>
  <si>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</si>
  <si>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</si>
  <si>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</si>
  <si>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</si>
  <si>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</si>
  <si>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</si>
  <si>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</si>
  <si>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</si>
  <si>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</si>
  <si>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</si>
  <si>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</si>
  <si>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</si>
  <si>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</si>
  <si>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</si>
  <si>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</si>
  <si>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</si>
  <si>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</si>
  <si>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</si>
  <si>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</si>
  <si>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</si>
  <si>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</si>
  <si>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</si>
  <si>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</si>
  <si>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</si>
  <si>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</si>
  <si>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</si>
  <si>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</si>
  <si>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</si>
  <si>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</si>
  <si>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</si>
  <si>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</si>
  <si>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</si>
  <si>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</si>
  <si>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</si>
  <si>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</si>
  <si>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</si>
  <si>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</si>
  <si>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</si>
  <si>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</si>
  <si>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</si>
  <si>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</si>
  <si>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</si>
  <si>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</si>
  <si>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</si>
  <si>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</si>
  <si>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</si>
  <si>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</si>
  <si>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</si>
  <si>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</si>
  <si>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</si>
  <si>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</si>
  <si>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</si>
  <si>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</si>
  <si>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</si>
  <si>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</si>
  <si>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</si>
  <si>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</si>
  <si>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</si>
  <si>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</si>
  <si>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</si>
  <si>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</si>
  <si>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</si>
  <si>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</si>
  <si>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</si>
  <si>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</si>
  <si>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</si>
  <si>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</si>
  <si>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</si>
  <si>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</si>
  <si>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</si>
  <si>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</si>
  <si>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</si>
  <si>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</si>
  <si>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</si>
  <si>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</si>
  <si>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</si>
  <si>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</si>
  <si>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</si>
  <si>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</si>
  <si>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</si>
  <si>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</si>
  <si>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</si>
  <si>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</si>
  <si>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</si>
  <si>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</si>
  <si>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</si>
  <si>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</si>
  <si>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</si>
  <si>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</si>
  <si>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</si>
  <si>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</si>
  <si>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</si>
  <si>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</si>
  <si>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</si>
  <si>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</si>
  <si>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</si>
  <si>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</si>
  <si>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</si>
  <si>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</si>
  <si>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</si>
  <si>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</si>
  <si>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</si>
  <si>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</si>
  <si>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</si>
  <si>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</si>
  <si>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</si>
  <si>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</si>
  <si>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</si>
  <si>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</si>
  <si>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</si>
  <si>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</si>
  <si>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</si>
  <si>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</si>
  <si>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</si>
  <si>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</si>
  <si>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</si>
  <si>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</si>
  <si>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</si>
  <si>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</si>
  <si>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</si>
  <si>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</si>
  <si>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</si>
  <si>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</si>
  <si>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</si>
  <si>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</si>
  <si>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</si>
  <si>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</si>
  <si>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</si>
  <si>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</si>
  <si>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</si>
  <si>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</si>
  <si>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</si>
  <si>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</si>
  <si>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</si>
  <si>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</si>
  <si>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</si>
  <si>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</si>
  <si>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</si>
  <si>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</si>
  <si>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</si>
  <si>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</si>
  <si>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</si>
  <si>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</si>
  <si>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</si>
  <si>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</si>
  <si>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</si>
  <si>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</si>
  <si>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</si>
  <si>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</si>
  <si>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</si>
  <si>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</si>
  <si>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</si>
  <si>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</si>
  <si>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</si>
  <si>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</si>
  <si>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</si>
  <si>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</si>
  <si>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</si>
  <si>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</si>
  <si>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</si>
  <si>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</si>
  <si>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</si>
  <si>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</si>
  <si>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</si>
  <si>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</si>
  <si>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</si>
  <si>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</si>
  <si>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</si>
  <si>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</si>
  <si>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</si>
  <si>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</si>
  <si>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</si>
  <si>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</si>
  <si>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</si>
  <si>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</si>
  <si>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</si>
  <si>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</si>
  <si>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</si>
  <si>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</si>
  <si>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</si>
  <si>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</si>
  <si>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</si>
  <si>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</si>
  <si>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</si>
  <si>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</si>
  <si>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</si>
  <si>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</si>
  <si>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</si>
  <si>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</si>
  <si>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</si>
  <si>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</si>
  <si>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</si>
  <si>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</si>
  <si>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</si>
  <si>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</si>
  <si>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</si>
  <si>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</si>
  <si>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</si>
  <si>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</si>
  <si>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</si>
  <si>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</si>
  <si>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</si>
  <si>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</si>
  <si>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</si>
  <si>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</si>
  <si>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</si>
  <si>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</si>
  <si>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</si>
  <si>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</si>
  <si>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</si>
  <si>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</si>
  <si>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</si>
  <si>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</si>
  <si>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</si>
  <si>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</si>
  <si>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</si>
  <si>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</si>
  <si>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</si>
  <si>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</si>
  <si>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</si>
  <si>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</si>
  <si>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</si>
  <si>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</si>
  <si>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</si>
  <si>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</si>
  <si>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</si>
  <si>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</si>
  <si>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</si>
  <si>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</si>
  <si>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</si>
  <si>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</si>
  <si>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</si>
  <si>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</si>
  <si>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</si>
  <si>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</si>
  <si>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</si>
  <si>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</si>
  <si>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</si>
  <si>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</si>
  <si>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</si>
  <si>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</si>
  <si>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</si>
  <si>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</si>
  <si>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</si>
  <si>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</si>
  <si>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</si>
  <si>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</si>
  <si>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</si>
  <si>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</si>
  <si>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</si>
  <si>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</si>
  <si>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</si>
  <si>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</si>
  <si>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</si>
  <si>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</si>
  <si>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</si>
  <si>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</si>
  <si>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</si>
  <si>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</si>
  <si>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</si>
  <si>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</si>
  <si>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</si>
  <si>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</si>
  <si>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</si>
  <si>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</si>
  <si>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</si>
  <si>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</si>
  <si>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</si>
  <si>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</si>
  <si>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</si>
  <si>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</si>
  <si>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</si>
  <si>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</si>
  <si>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</si>
  <si>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</si>
  <si>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</si>
  <si>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</si>
  <si>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</si>
  <si>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</si>
  <si>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</si>
  <si>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</si>
  <si>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</si>
  <si>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</si>
  <si>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</si>
  <si>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</si>
  <si>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</si>
  <si>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</si>
  <si>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</si>
  <si>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</si>
  <si>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</si>
  <si>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</si>
  <si>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</si>
  <si>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</si>
  <si>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</si>
  <si>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</si>
  <si>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</si>
  <si>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</si>
  <si>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</si>
  <si>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</si>
  <si>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</si>
  <si>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</si>
  <si>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</si>
  <si>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</si>
  <si>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</si>
  <si>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</si>
  <si>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</si>
  <si>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</si>
  <si>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</si>
  <si>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</si>
  <si>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</si>
  <si>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</si>
  <si>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</si>
  <si>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</si>
  <si>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</si>
  <si>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</si>
  <si>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</si>
  <si>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</si>
  <si>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</si>
  <si>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</si>
  <si>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</si>
  <si>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</si>
  <si>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</si>
  <si>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</si>
  <si>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</si>
  <si>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</si>
  <si>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</si>
  <si>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</si>
  <si>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</si>
  <si>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</si>
  <si>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</si>
  <si>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</si>
  <si>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</si>
  <si>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</si>
  <si>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</si>
  <si>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</si>
  <si>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</si>
  <si>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</si>
  <si>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</si>
  <si>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</si>
  <si>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</si>
  <si>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</si>
  <si>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</si>
  <si>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</si>
  <si>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</si>
  <si>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</si>
  <si>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</si>
  <si>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</si>
  <si>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</si>
  <si>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</si>
  <si>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</si>
  <si>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</si>
  <si>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</si>
  <si>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</si>
  <si>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</si>
  <si>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</si>
  <si>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</si>
  <si>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</si>
  <si>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</si>
  <si>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</si>
  <si>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</si>
  <si>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</si>
  <si>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</si>
  <si>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</si>
  <si>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</si>
  <si>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</si>
  <si>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</si>
  <si>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</si>
  <si>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</si>
  <si>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</si>
  <si>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</si>
  <si>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</si>
  <si>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</si>
  <si>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</si>
  <si>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</si>
  <si>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</si>
  <si>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</si>
  <si>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</si>
  <si>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</si>
  <si>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</si>
  <si>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</si>
  <si>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</si>
  <si>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</si>
  <si>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</si>
  <si>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</si>
  <si>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</si>
  <si>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</si>
  <si>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</si>
  <si>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</si>
  <si>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</si>
  <si>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</si>
  <si>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</si>
  <si>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</si>
  <si>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</si>
  <si>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</si>
  <si>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</si>
  <si>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</si>
  <si>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</si>
  <si>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</si>
  <si>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</si>
  <si>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</si>
  <si>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</si>
  <si>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</si>
  <si>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</si>
  <si>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</si>
  <si>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</si>
  <si>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</si>
  <si>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</si>
  <si>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</si>
  <si>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</si>
  <si>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</si>
  <si>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</si>
  <si>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</si>
  <si>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</si>
  <si>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</si>
  <si>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</si>
  <si>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</si>
  <si>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</si>
  <si>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</si>
  <si>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</si>
  <si>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</si>
  <si>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</si>
  <si>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</si>
  <si>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</si>
  <si>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</si>
  <si>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</si>
  <si>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</si>
  <si>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</si>
  <si>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</si>
  <si>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</si>
  <si>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</si>
  <si>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</si>
  <si>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</si>
  <si>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</si>
  <si>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</si>
  <si>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</si>
  <si>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</si>
  <si>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</si>
  <si>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</si>
  <si>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</si>
  <si>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</si>
  <si>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</si>
  <si>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</si>
  <si>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</si>
  <si>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</si>
  <si>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</si>
  <si>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</si>
  <si>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</si>
  <si>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</si>
  <si>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</si>
  <si>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</si>
  <si>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</si>
  <si>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</si>
  <si>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</si>
  <si>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</si>
  <si>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</si>
  <si>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</si>
  <si>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</si>
  <si>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</si>
  <si>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</si>
  <si>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</si>
  <si>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</si>
  <si>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</si>
  <si>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</si>
  <si>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</si>
  <si>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</si>
  <si>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</si>
  <si>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</si>
  <si>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</si>
  <si>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</si>
  <si>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</si>
  <si>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</si>
  <si>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</si>
  <si>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</si>
  <si>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</si>
  <si>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</si>
  <si>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</si>
  <si>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</si>
  <si>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</si>
  <si>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</si>
  <si>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</si>
  <si>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</si>
  <si>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</si>
  <si>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</si>
  <si>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</si>
  <si>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</si>
  <si>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</si>
  <si>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</si>
  <si>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</si>
  <si>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</si>
  <si>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</si>
  <si>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</si>
  <si>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</si>
  <si>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</si>
  <si>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</si>
  <si>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</si>
  <si>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</si>
  <si>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</si>
  <si>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</si>
  <si>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</si>
  <si>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</si>
  <si>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</si>
  <si>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</si>
  <si>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</si>
  <si>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</si>
  <si>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</si>
  <si>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</si>
  <si>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</si>
  <si>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</si>
  <si>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</si>
  <si>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</si>
  <si>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</si>
  <si>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</si>
  <si>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</si>
  <si>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</si>
  <si>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</si>
  <si>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</si>
  <si>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</si>
  <si>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</si>
  <si>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</si>
  <si>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</si>
  <si>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</si>
  <si>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</si>
  <si>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</si>
  <si>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</si>
  <si>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</si>
  <si>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</si>
  <si>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</si>
  <si>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</si>
  <si>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</si>
  <si>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</si>
  <si>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</si>
  <si>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</si>
  <si>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</si>
  <si>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</si>
  <si>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</si>
  <si>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</si>
  <si>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</si>
  <si>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</si>
  <si>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</si>
  <si>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</si>
  <si>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</si>
  <si>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</si>
  <si>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</si>
  <si>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</si>
  <si>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</si>
  <si>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</si>
  <si>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</si>
  <si>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</si>
  <si>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</si>
  <si>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</si>
  <si>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</si>
  <si>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</si>
  <si>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</si>
  <si>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</si>
  <si>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</si>
  <si>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</si>
  <si>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</si>
  <si>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</si>
  <si>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</si>
  <si>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</si>
  <si>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</si>
  <si>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</si>
  <si>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</si>
  <si>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</si>
  <si>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</si>
  <si>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</si>
  <si>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</si>
  <si>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</si>
  <si>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</si>
  <si>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</si>
  <si>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</si>
  <si>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</si>
  <si>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</si>
  <si>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</si>
  <si>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</si>
  <si>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</si>
  <si>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</si>
  <si>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</si>
  <si>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</si>
  <si>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</si>
  <si>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</si>
  <si>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</si>
  <si>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</si>
  <si>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</si>
  <si>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</si>
  <si>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</si>
  <si>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</si>
  <si>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</si>
  <si>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</si>
  <si>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</si>
  <si>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</si>
  <si>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</si>
  <si>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</si>
  <si>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</si>
  <si>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</si>
  <si>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</si>
  <si>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</si>
  <si>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</si>
  <si>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</si>
  <si>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</si>
  <si>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</si>
  <si>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</si>
  <si>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</si>
  <si>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</si>
  <si>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</si>
  <si>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</si>
  <si>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</si>
  <si>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</si>
  <si>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</si>
  <si>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</si>
  <si>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</si>
  <si>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</si>
  <si>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</si>
  <si>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</si>
  <si>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</si>
  <si>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</si>
  <si>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</si>
  <si>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</si>
  <si>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</si>
  <si>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</si>
  <si>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</si>
  <si>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</si>
  <si>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</si>
  <si>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</si>
  <si>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</si>
  <si>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</si>
  <si>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</si>
  <si>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</si>
  <si>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</si>
  <si>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</si>
  <si>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</si>
  <si>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</si>
  <si>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</si>
  <si>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</si>
  <si>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</si>
  <si>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</si>
  <si>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</si>
  <si>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</si>
  <si>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</si>
  <si>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</si>
  <si>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</si>
  <si>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</si>
  <si>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</si>
  <si>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</si>
  <si>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</si>
  <si>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</si>
  <si>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</si>
  <si>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</si>
  <si>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</si>
  <si>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</si>
  <si>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</si>
  <si>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</si>
  <si>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</si>
  <si>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</si>
  <si>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</si>
  <si>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</si>
  <si>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</si>
  <si>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</si>
  <si>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</si>
  <si>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</si>
  <si>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</si>
  <si>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</si>
  <si>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</si>
  <si>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</si>
  <si>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</si>
  <si>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</si>
  <si>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</si>
  <si>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</si>
  <si>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</si>
  <si>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</si>
  <si>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</si>
  <si>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</si>
  <si>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</si>
  <si>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</si>
  <si>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</si>
  <si>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</si>
  <si>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</si>
  <si>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</si>
  <si>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</si>
  <si>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</si>
  <si>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</si>
  <si>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</si>
  <si>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</si>
  <si>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</si>
  <si>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</si>
  <si>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</si>
  <si>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</si>
  <si>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</si>
  <si>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</si>
  <si>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</si>
  <si>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</si>
  <si>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</si>
  <si>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</si>
  <si>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</si>
  <si>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</si>
  <si>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</si>
  <si>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</si>
  <si>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</si>
  <si>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</si>
  <si>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</si>
  <si>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</si>
  <si>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</si>
  <si>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</si>
  <si>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</si>
  <si>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</si>
  <si>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</si>
  <si>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</si>
  <si>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</si>
  <si>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</si>
  <si>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</si>
  <si>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</si>
  <si>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</si>
  <si>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</si>
  <si>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</si>
  <si>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</si>
  <si>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</si>
  <si>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</si>
  <si>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</si>
  <si>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</si>
  <si>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</si>
  <si>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</si>
  <si>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</si>
  <si>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</si>
  <si>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</si>
  <si>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</si>
  <si>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</si>
  <si>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</si>
  <si>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</si>
  <si>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</si>
  <si>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</si>
  <si>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</si>
  <si>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</si>
  <si>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</si>
  <si>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</si>
  <si>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</si>
  <si>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</si>
  <si>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</si>
  <si>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</si>
  <si>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</si>
  <si>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</si>
  <si>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</si>
  <si>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</si>
  <si>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</si>
  <si>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</si>
  <si>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</si>
  <si>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</si>
  <si>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</si>
  <si>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</si>
  <si>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</si>
  <si>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</si>
  <si>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</si>
  <si>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</si>
  <si>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</si>
  <si>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</si>
  <si>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</si>
  <si>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</si>
  <si>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</si>
  <si>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</si>
  <si>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</si>
  <si>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</si>
  <si>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</si>
  <si>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</si>
  <si>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</si>
  <si>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</si>
  <si>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</si>
  <si>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</si>
  <si>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</si>
  <si>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</si>
  <si>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</si>
  <si>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</si>
  <si>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</si>
  <si>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</si>
  <si>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</si>
  <si>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</si>
  <si>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</si>
  <si>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</si>
  <si>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</si>
  <si>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</si>
  <si>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</si>
  <si>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</si>
  <si>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</si>
  <si>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</si>
  <si>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</si>
  <si>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</si>
  <si>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</si>
  <si>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</si>
  <si>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</si>
  <si>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</si>
  <si>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</si>
  <si>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</si>
  <si>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</si>
  <si>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</si>
  <si>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</si>
  <si>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</si>
  <si>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</si>
  <si>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</si>
  <si>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</si>
  <si>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</si>
  <si>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</si>
  <si>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</si>
  <si>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</si>
  <si>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</si>
  <si>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</si>
  <si>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</si>
  <si>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</si>
  <si>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</si>
  <si>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</si>
  <si>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</si>
  <si>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</si>
  <si>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</si>
  <si>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</si>
  <si>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</si>
  <si>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</si>
  <si>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</si>
  <si>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</si>
  <si>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</si>
  <si>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</si>
  <si>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</si>
  <si>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</si>
  <si>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</si>
  <si>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</si>
  <si>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</si>
  <si>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</si>
  <si>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</si>
  <si>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</si>
  <si>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</si>
  <si>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</si>
  <si>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</si>
  <si>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</si>
  <si>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</si>
  <si>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</si>
  <si>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</si>
  <si>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</si>
  <si>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</si>
  <si>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</si>
  <si>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</si>
  <si>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</si>
  <si>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</si>
  <si>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</si>
  <si>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</si>
  <si>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</si>
  <si>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</si>
  <si>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</si>
  <si>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</si>
  <si>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</si>
  <si>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</si>
  <si>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</si>
  <si>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</si>
  <si>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</si>
  <si>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</si>
  <si>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</si>
  <si>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</si>
  <si>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</si>
  <si>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</si>
  <si>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</si>
  <si>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</si>
  <si>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</si>
  <si>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</si>
  <si>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</si>
  <si>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</si>
  <si>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</si>
  <si>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</si>
  <si>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</si>
  <si>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</si>
  <si>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</si>
  <si>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</si>
  <si>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</si>
  <si>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</si>
  <si>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</si>
  <si>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</si>
  <si>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</si>
  <si>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</si>
  <si>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</si>
  <si>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</si>
  <si>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</si>
  <si>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</si>
  <si>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</si>
  <si>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</si>
  <si>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</si>
  <si>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</si>
  <si>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</si>
  <si>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</si>
  <si>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</si>
  <si>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</si>
  <si>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</si>
  <si>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</si>
  <si>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</si>
  <si>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</si>
  <si>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</si>
  <si>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</si>
  <si>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</si>
  <si>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</si>
  <si>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</si>
  <si>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</si>
  <si>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</si>
  <si>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</si>
  <si>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</si>
  <si>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</si>
  <si>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</si>
  <si>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</si>
  <si>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</si>
  <si>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</si>
  <si>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</si>
  <si>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</si>
  <si>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</si>
  <si>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</si>
  <si>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</si>
  <si>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</si>
  <si>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</si>
  <si>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</si>
  <si>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</si>
  <si>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</si>
  <si>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</si>
  <si>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</si>
  <si>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</si>
  <si>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</si>
  <si>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</si>
  <si>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</si>
  <si>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</si>
  <si>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</si>
  <si>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</si>
  <si>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</si>
  <si>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</si>
  <si>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</si>
  <si>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</si>
  <si>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</si>
  <si>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</si>
  <si>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</si>
  <si>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</si>
  <si>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</si>
  <si>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</si>
  <si>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</si>
  <si>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</si>
  <si>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</si>
  <si>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</si>
  <si>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</si>
  <si>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</si>
  <si>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</si>
  <si>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</si>
  <si>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</si>
  <si>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</si>
  <si>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</si>
  <si>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</si>
  <si>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</si>
  <si>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</si>
  <si>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</si>
  <si>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</si>
  <si>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</si>
  <si>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</si>
  <si>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</si>
  <si>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</si>
  <si>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</si>
  <si>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</si>
  <si>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</si>
  <si>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</si>
  <si>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</si>
  <si>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</si>
  <si>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</si>
  <si>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</si>
  <si>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</si>
  <si>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</si>
  <si>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</si>
  <si>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</si>
  <si>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</si>
  <si>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</si>
  <si>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</si>
  <si>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</si>
  <si>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</si>
  <si>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</si>
  <si>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</si>
  <si>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</si>
  <si>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</si>
  <si>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</si>
  <si>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</si>
  <si>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</si>
  <si>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</si>
  <si>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</si>
  <si>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</si>
  <si>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</si>
  <si>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</si>
  <si>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</si>
  <si>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</si>
  <si>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</si>
  <si>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</si>
  <si>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</si>
  <si>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</si>
  <si>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</si>
  <si>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</si>
  <si>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</si>
  <si>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</si>
  <si>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</si>
  <si>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</si>
  <si>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</si>
  <si>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</si>
  <si>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</si>
  <si>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</si>
  <si>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</si>
  <si>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</si>
  <si>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</si>
  <si>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</si>
  <si>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</si>
  <si>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</si>
  <si>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</si>
  <si>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</si>
  <si>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</si>
  <si>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</si>
  <si>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</si>
  <si>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</si>
  <si>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</si>
  <si>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</si>
  <si>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</si>
  <si>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</si>
  <si>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</si>
  <si>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</si>
  <si>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</si>
  <si>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</si>
  <si>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</si>
  <si>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</si>
  <si>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</si>
  <si>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</si>
  <si>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</si>
  <si>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</si>
  <si>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</si>
  <si>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</si>
  <si>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</si>
  <si>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</si>
  <si>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</si>
  <si>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</si>
  <si>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</si>
  <si>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</si>
  <si>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</si>
  <si>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</si>
  <si>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</si>
  <si>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</si>
  <si>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</si>
  <si>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</si>
  <si>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</si>
  <si>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</si>
  <si>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</si>
  <si>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</si>
  <si>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</si>
  <si>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</si>
  <si>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</si>
  <si>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</si>
  <si>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</si>
  <si>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</si>
  <si>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</si>
  <si>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</si>
  <si>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</si>
  <si>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</si>
  <si>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</si>
  <si>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</si>
  <si>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</si>
  <si>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</si>
  <si>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</si>
  <si>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</si>
  <si>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</si>
  <si>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</si>
  <si>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</si>
  <si>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</si>
  <si>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</si>
  <si>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</si>
  <si>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</si>
  <si>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</si>
  <si>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</si>
  <si>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</si>
  <si>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</si>
  <si>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</si>
  <si>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</si>
  <si>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</si>
  <si>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</si>
  <si>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</si>
  <si>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</si>
  <si>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</si>
  <si>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</si>
  <si>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</si>
  <si>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</si>
  <si>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</si>
  <si>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</si>
  <si>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</si>
  <si>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</si>
  <si>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</si>
  <si>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</si>
  <si>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</si>
  <si>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</si>
  <si>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</si>
  <si>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</si>
  <si>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</si>
  <si>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</si>
  <si>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</si>
  <si>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</si>
  <si>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</si>
  <si>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</si>
  <si>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</si>
  <si>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</si>
  <si>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</si>
  <si>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</si>
  <si>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</si>
  <si>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</si>
  <si>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</si>
  <si>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</si>
  <si>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</si>
  <si>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</si>
  <si>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</si>
  <si>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</si>
  <si>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</si>
  <si>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</si>
  <si>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</si>
  <si>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</si>
  <si>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</si>
  <si>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</si>
  <si>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</si>
  <si>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</si>
  <si>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</si>
  <si>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</si>
  <si>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</si>
  <si>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</si>
  <si>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</si>
  <si>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</si>
  <si>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</si>
  <si>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</si>
  <si>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</si>
  <si>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</si>
  <si>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</si>
  <si>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</si>
  <si>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</si>
  <si>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</si>
  <si>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</si>
  <si>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</si>
  <si>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</si>
  <si>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</si>
  <si>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</si>
  <si>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</si>
  <si>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</si>
  <si>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</si>
  <si>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</si>
  <si>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</si>
  <si>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</si>
  <si>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</si>
  <si>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</si>
  <si>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</si>
  <si>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</si>
  <si>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</si>
  <si>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</si>
  <si>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</si>
  <si>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</si>
  <si>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</si>
  <si>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</si>
  <si>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</si>
  <si>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</si>
  <si>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</si>
  <si>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</si>
  <si>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</si>
  <si>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</si>
  <si>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</si>
  <si>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</si>
  <si>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</si>
  <si>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</si>
  <si>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</si>
  <si>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</si>
  <si>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</si>
  <si>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</si>
  <si>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</si>
  <si>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</si>
  <si>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</si>
  <si>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</si>
  <si>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</si>
  <si>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</si>
  <si>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</si>
  <si>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</si>
  <si>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</si>
  <si>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</si>
  <si>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</si>
  <si>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</si>
  <si>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</si>
  <si>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</si>
  <si>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</si>
  <si>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</si>
  <si>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</si>
  <si>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</si>
  <si>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</si>
  <si>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</si>
  <si>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</si>
  <si>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</si>
  <si>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</si>
  <si>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</si>
  <si>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</si>
  <si>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</si>
  <si>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</si>
  <si>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</si>
  <si>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</si>
  <si>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</si>
  <si>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</si>
  <si>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</si>
  <si>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</si>
  <si>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</si>
  <si>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</si>
  <si>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</si>
  <si>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</si>
  <si>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</si>
  <si>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</si>
  <si>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</si>
  <si>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</si>
  <si>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</si>
  <si>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</si>
  <si>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</si>
  <si>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</si>
  <si>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</si>
  <si>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</si>
  <si>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</si>
  <si>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</si>
  <si>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</si>
  <si>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</si>
  <si>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</si>
  <si>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</si>
  <si>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</si>
  <si>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</si>
  <si>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</si>
  <si>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</si>
  <si>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</si>
  <si>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</si>
  <si>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</si>
  <si>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</si>
  <si>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</si>
  <si>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</si>
  <si>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</si>
  <si>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</si>
  <si>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</si>
  <si>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</si>
  <si>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</si>
  <si>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</si>
  <si>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</si>
  <si>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</si>
  <si>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</si>
  <si>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</si>
  <si>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</si>
  <si>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</si>
  <si>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</si>
  <si>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</si>
  <si>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</si>
  <si>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</si>
  <si>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</si>
  <si>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</si>
  <si>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</si>
  <si>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</si>
  <si>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</si>
  <si>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</si>
  <si>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</si>
  <si>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</si>
  <si>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</si>
  <si>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</si>
  <si>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</si>
  <si>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</si>
  <si>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</si>
  <si>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</si>
  <si>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</si>
  <si>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</si>
  <si>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</si>
  <si>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</si>
  <si>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</si>
  <si>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</si>
  <si>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</si>
  <si>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</si>
  <si>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</si>
  <si>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</si>
  <si>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</si>
  <si>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</si>
  <si>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</si>
  <si>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</si>
  <si>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</si>
  <si>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</si>
  <si>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</si>
  <si>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</si>
  <si>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</si>
  <si>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</si>
  <si>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</si>
  <si>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</si>
  <si>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</si>
  <si>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</si>
  <si>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</si>
  <si>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</si>
  <si>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</si>
  <si>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</si>
  <si>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</si>
  <si>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</si>
  <si>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</si>
  <si>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</si>
  <si>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</si>
  <si>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</si>
  <si>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</si>
  <si>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</si>
  <si>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</si>
  <si>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</si>
  <si>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</si>
  <si>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</si>
  <si>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</si>
  <si>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</si>
  <si>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</si>
  <si>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</si>
  <si>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</si>
  <si>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</si>
  <si>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</si>
  <si>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</si>
  <si>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</si>
  <si>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</si>
  <si>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</si>
  <si>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</si>
  <si>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</si>
  <si>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</si>
  <si>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</si>
  <si>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</si>
  <si>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</si>
  <si>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</si>
  <si>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</si>
  <si>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</si>
  <si>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</si>
  <si>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</si>
  <si>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</si>
  <si>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</si>
  <si>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</si>
  <si>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</si>
  <si>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</si>
  <si>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</si>
  <si>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</si>
  <si>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</si>
  <si>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</si>
  <si>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</si>
  <si>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</si>
  <si>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</si>
  <si>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</si>
  <si>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</si>
  <si>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</si>
  <si>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</si>
  <si>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</si>
  <si>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</si>
  <si>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</si>
  <si>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</si>
  <si>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</si>
  <si>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</si>
  <si>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</si>
  <si>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</si>
  <si>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</si>
  <si>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</si>
  <si>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</si>
  <si>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</si>
  <si>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</si>
  <si>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</si>
  <si>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</si>
  <si>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</si>
  <si>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</si>
  <si>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</si>
  <si>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</si>
  <si>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</si>
  <si>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</si>
  <si>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</si>
  <si>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</si>
  <si>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</si>
  <si>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</si>
  <si>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</si>
  <si>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</si>
  <si>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</si>
  <si>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</si>
  <si>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</si>
  <si>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</si>
  <si>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</si>
  <si>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</si>
  <si>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</si>
  <si>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</si>
  <si>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</si>
  <si>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</si>
  <si>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</si>
  <si>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</si>
  <si>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</si>
  <si>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</si>
  <si>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</si>
  <si>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</si>
  <si>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</si>
  <si>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</si>
  <si>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</si>
  <si>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</si>
  <si>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</si>
  <si>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</si>
  <si>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</si>
  <si>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</si>
  <si>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</si>
  <si>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</si>
  <si>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</si>
  <si>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</si>
  <si>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</si>
  <si>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</si>
  <si>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</si>
  <si>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</si>
  <si>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</si>
  <si>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</si>
  <si>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</si>
  <si>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</si>
  <si>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</si>
  <si>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</si>
  <si>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</si>
  <si>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</si>
  <si>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</si>
  <si>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</si>
  <si>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</si>
  <si>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</si>
  <si>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</si>
  <si>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</si>
  <si>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</si>
  <si>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</si>
  <si>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</si>
  <si>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</si>
  <si>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</si>
  <si>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</si>
  <si>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</si>
  <si>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</si>
  <si>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</si>
  <si>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</si>
  <si>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</si>
  <si>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</si>
  <si>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</si>
  <si>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</si>
  <si>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</si>
  <si>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</si>
  <si>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</si>
  <si>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</si>
  <si>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</si>
  <si>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</si>
  <si>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</si>
  <si>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</si>
  <si>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</si>
  <si>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</si>
  <si>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</si>
  <si>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</si>
  <si>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</si>
  <si>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</si>
  <si>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</si>
  <si>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</si>
  <si>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</si>
  <si>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</si>
  <si>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</si>
  <si>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</si>
  <si>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</si>
  <si>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</si>
  <si>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</si>
  <si>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</si>
  <si>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</si>
  <si>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</si>
  <si>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</si>
  <si>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</si>
  <si>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</si>
  <si>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</si>
  <si>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</si>
  <si>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</si>
  <si>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</si>
  <si>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</si>
  <si>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</si>
  <si>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</si>
  <si>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</si>
  <si>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</si>
  <si>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</si>
  <si>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</si>
  <si>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</si>
  <si>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</si>
  <si>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</si>
  <si>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</si>
  <si>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</si>
  <si>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</si>
  <si>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</si>
  <si>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</si>
  <si>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</si>
  <si>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</si>
  <si>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</si>
  <si>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</si>
  <si>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</si>
  <si>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</si>
  <si>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</si>
  <si>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</si>
  <si>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</si>
  <si>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</si>
  <si>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</si>
  <si>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</si>
  <si>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</si>
  <si>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</si>
  <si>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</si>
  <si>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</si>
  <si>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</si>
  <si>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</si>
  <si>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</si>
  <si>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</si>
  <si>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</si>
  <si>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</si>
  <si>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</si>
  <si>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</si>
  <si>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</si>
  <si>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</si>
  <si>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</si>
  <si>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</si>
  <si>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</si>
  <si>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</si>
  <si>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</si>
  <si>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</si>
  <si>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</si>
  <si>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</si>
  <si>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</si>
  <si>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</si>
  <si>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</si>
  <si>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</si>
  <si>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</si>
  <si>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</si>
  <si>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</si>
  <si>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</si>
  <si>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</si>
  <si>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</si>
  <si>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</si>
  <si>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</si>
  <si>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</si>
  <si>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</si>
  <si>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</si>
  <si>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</si>
  <si>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</si>
  <si>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</si>
  <si>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</si>
  <si>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</si>
  <si>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</si>
  <si>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</si>
  <si>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</si>
  <si>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</si>
  <si>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</si>
  <si>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</si>
  <si>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</si>
  <si>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</si>
  <si>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</si>
  <si>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</si>
  <si>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</si>
  <si>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</si>
  <si>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</si>
  <si>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</si>
  <si>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</si>
  <si>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</si>
  <si>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</si>
  <si>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</si>
  <si>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</si>
  <si>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</si>
  <si>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</si>
  <si>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</si>
  <si>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</si>
  <si>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</si>
  <si>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</si>
  <si>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</si>
  <si>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</si>
  <si>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</si>
  <si>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</si>
  <si>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</si>
  <si>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</si>
  <si>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</si>
  <si>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</si>
  <si>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</si>
  <si>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</si>
  <si>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</si>
  <si>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</si>
  <si>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</si>
  <si>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</si>
  <si>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</si>
  <si>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</si>
  <si>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</si>
  <si>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</si>
  <si>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</si>
  <si>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</si>
  <si>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</si>
  <si>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</si>
  <si>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</si>
  <si>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</si>
  <si>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</si>
  <si>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</si>
  <si>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</si>
  <si>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</si>
  <si>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</si>
  <si>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</si>
  <si>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</si>
  <si>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</si>
  <si>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</si>
  <si>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</si>
  <si>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</si>
  <si>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</si>
  <si>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</si>
  <si>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</si>
  <si>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</si>
  <si>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</si>
  <si>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</si>
  <si>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</si>
  <si>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</si>
  <si>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</si>
  <si>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</si>
  <si>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</si>
  <si>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</si>
  <si>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</si>
  <si>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</si>
  <si>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</si>
  <si>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</si>
  <si>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</si>
  <si>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</si>
  <si>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</si>
  <si>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</si>
  <si>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</si>
  <si>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</si>
  <si>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</si>
  <si>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</si>
  <si>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</si>
  <si>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</si>
  <si>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</si>
  <si>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</si>
  <si>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</si>
  <si>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</si>
  <si>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</si>
  <si>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</si>
  <si>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</si>
  <si>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</si>
  <si>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</si>
  <si>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</si>
  <si>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</si>
  <si>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</si>
  <si>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</si>
  <si>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</si>
  <si>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</si>
  <si>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</si>
  <si>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</si>
  <si>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</si>
  <si>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</si>
  <si>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</si>
  <si>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</si>
  <si>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</si>
  <si>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</si>
  <si>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</si>
  <si>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</si>
  <si>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</si>
  <si>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</si>
  <si>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</si>
  <si>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</si>
  <si>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</si>
  <si>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</si>
  <si>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</si>
  <si>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</si>
  <si>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</si>
  <si>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</si>
  <si>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</si>
  <si>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</si>
  <si>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</si>
  <si>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</si>
  <si>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</si>
  <si>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</si>
  <si>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</si>
  <si>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</si>
  <si>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</si>
  <si>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</si>
  <si>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</si>
  <si>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</si>
  <si>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</si>
  <si>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</si>
  <si>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</si>
  <si>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</si>
  <si>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</si>
  <si>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</si>
  <si>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</si>
  <si>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</si>
  <si>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</si>
  <si>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</si>
  <si>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</si>
  <si>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</si>
  <si>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</si>
  <si>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</si>
  <si>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</si>
  <si>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</si>
  <si>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</si>
  <si>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</si>
  <si>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</si>
  <si>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</si>
  <si>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</si>
  <si>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</si>
  <si>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</si>
  <si>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</si>
  <si>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</si>
  <si>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</si>
  <si>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</si>
  <si>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</si>
  <si>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</si>
  <si>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</si>
  <si>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</si>
  <si>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</si>
  <si>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</si>
  <si>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</si>
  <si>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</si>
  <si>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</si>
  <si>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</si>
  <si>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</si>
  <si>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</si>
  <si>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</si>
  <si>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</si>
  <si>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</si>
  <si>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</si>
  <si>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</si>
  <si>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</si>
  <si>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</si>
  <si>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</si>
  <si>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</si>
  <si>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</si>
  <si>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</si>
  <si>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</si>
  <si>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</si>
  <si>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</si>
  <si>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</si>
  <si>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</si>
  <si>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</si>
  <si>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</si>
  <si>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</si>
  <si>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</si>
  <si>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</si>
  <si>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</si>
  <si>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</si>
  <si>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</si>
  <si>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</si>
  <si>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</si>
  <si>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</si>
  <si>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</si>
  <si>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</si>
  <si>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</si>
  <si>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</si>
  <si>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</si>
  <si>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</si>
  <si>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</si>
  <si>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</si>
  <si>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</si>
  <si>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</si>
  <si>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</si>
  <si>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</si>
  <si>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</si>
  <si>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</si>
  <si>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</si>
  <si>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</si>
  <si>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</si>
  <si>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</si>
  <si>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</si>
  <si>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</si>
  <si>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</si>
  <si>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</si>
  <si>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</si>
  <si>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</si>
  <si>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</si>
  <si>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</si>
  <si>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</si>
  <si>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</si>
  <si>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</si>
  <si>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</si>
  <si>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</si>
  <si>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</si>
  <si>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</si>
  <si>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</si>
  <si>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</si>
  <si>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</si>
  <si>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</si>
  <si>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</si>
  <si>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</si>
  <si>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</si>
  <si>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</si>
  <si>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</si>
  <si>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</si>
  <si>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</si>
  <si>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</si>
  <si>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</si>
  <si>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</si>
  <si>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</si>
  <si>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</si>
  <si>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</si>
  <si>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</si>
  <si>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</si>
  <si>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</si>
  <si>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</si>
  <si>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</si>
  <si>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</si>
  <si>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</si>
  <si>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</si>
  <si>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</si>
  <si>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</si>
  <si>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</si>
  <si>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</si>
  <si>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</si>
  <si>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</si>
  <si>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</si>
  <si>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</si>
  <si>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</si>
  <si>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</si>
  <si>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</si>
  <si>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</si>
  <si>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</si>
  <si>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</si>
  <si>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</si>
  <si>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</si>
  <si>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</si>
  <si>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</si>
  <si>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</si>
  <si>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</si>
  <si>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</si>
  <si>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</si>
  <si>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</si>
  <si>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</si>
  <si>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</si>
  <si>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</si>
  <si>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</si>
  <si>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</si>
  <si>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</si>
  <si>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</si>
  <si>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</si>
  <si>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</si>
  <si>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</si>
  <si>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</si>
  <si>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</si>
  <si>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</si>
  <si>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</si>
  <si>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</si>
  <si>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</si>
  <si>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</si>
  <si>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</si>
  <si>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</si>
  <si>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</si>
  <si>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</si>
  <si>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</si>
  <si>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</si>
  <si>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</si>
  <si>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</si>
  <si>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</si>
  <si>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</si>
  <si>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</si>
  <si>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</si>
  <si>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</si>
  <si>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</si>
  <si>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</si>
  <si>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</si>
  <si>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</si>
  <si>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</si>
  <si>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</si>
  <si>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</si>
  <si>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</si>
  <si>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</si>
  <si>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</si>
  <si>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</si>
  <si>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</si>
  <si>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</si>
  <si>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</si>
  <si>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</si>
  <si>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</si>
  <si>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</si>
  <si>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</si>
  <si>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</si>
  <si>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</si>
  <si>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</si>
  <si>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</si>
  <si>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</si>
  <si>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</si>
  <si>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</si>
  <si>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</si>
  <si>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</si>
  <si>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</si>
  <si>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</si>
  <si>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</si>
  <si>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</si>
  <si>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</si>
  <si>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</si>
  <si>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</si>
  <si>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</si>
  <si>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</si>
  <si>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</si>
  <si>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</si>
  <si>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</si>
  <si>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</si>
  <si>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</si>
  <si>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</si>
  <si>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</si>
  <si>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</si>
  <si>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</si>
  <si>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</si>
  <si>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</si>
  <si>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</si>
  <si>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</si>
  <si>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</si>
  <si>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</si>
  <si>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</si>
  <si>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</si>
  <si>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</si>
  <si>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</si>
  <si>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</si>
  <si>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</si>
  <si>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</si>
  <si>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</si>
  <si>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</si>
  <si>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</si>
  <si>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</si>
  <si>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</si>
  <si>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</si>
  <si>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</si>
  <si>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</si>
  <si>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</si>
  <si>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</si>
  <si>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</si>
  <si>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</si>
  <si>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</si>
  <si>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</si>
  <si>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</si>
  <si>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</si>
  <si>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</si>
  <si>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</si>
  <si>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</si>
  <si>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</si>
  <si>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</si>
  <si>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</si>
  <si>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</si>
  <si>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</si>
  <si>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</si>
  <si>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</si>
  <si>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</si>
  <si>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</si>
  <si>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</si>
  <si>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</si>
  <si>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</si>
  <si>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</si>
  <si>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</si>
  <si>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</si>
  <si>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</si>
  <si>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</si>
  <si>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</si>
  <si>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</si>
  <si>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</si>
  <si>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</si>
  <si>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</si>
  <si>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</si>
  <si>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</si>
  <si>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</si>
  <si>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</si>
  <si>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</si>
  <si>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</si>
  <si>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</si>
  <si>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</si>
  <si>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</si>
  <si>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</si>
  <si>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</si>
  <si>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</si>
  <si>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</si>
  <si>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</si>
  <si>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</si>
  <si>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</si>
  <si>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</si>
  <si>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</si>
  <si>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</si>
  <si>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</si>
  <si>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</si>
  <si>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</si>
  <si>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</si>
  <si>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</si>
  <si>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</si>
  <si>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</si>
  <si>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</si>
  <si>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</si>
  <si>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</si>
  <si>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</si>
  <si>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</si>
  <si>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</si>
  <si>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</si>
  <si>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</si>
  <si>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</si>
  <si>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</si>
  <si>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</si>
  <si>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</si>
  <si>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</si>
  <si>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</si>
  <si>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</si>
  <si>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</si>
  <si>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</si>
  <si>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</si>
  <si>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</si>
  <si>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</si>
  <si>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</si>
  <si>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</si>
  <si>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</si>
  <si>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</si>
  <si>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</si>
  <si>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</si>
  <si>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</si>
  <si>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</si>
  <si>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</si>
  <si>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</si>
  <si>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</si>
  <si>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</si>
  <si>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</si>
  <si>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</si>
  <si>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</si>
  <si>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</si>
  <si>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</si>
  <si>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</si>
  <si>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</si>
  <si>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</si>
  <si>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</si>
  <si>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</si>
  <si>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</si>
  <si>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</si>
  <si>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</si>
  <si>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</si>
  <si>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</si>
  <si>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</si>
  <si>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</si>
  <si>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</si>
  <si>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</si>
  <si>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</si>
  <si>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</si>
  <si>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</si>
  <si>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</si>
  <si>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</si>
  <si>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</si>
  <si>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</si>
  <si>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</si>
  <si>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</si>
  <si>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</si>
  <si>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</si>
  <si>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</si>
  <si>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</si>
  <si>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</si>
  <si>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</si>
  <si>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</si>
  <si>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</si>
  <si>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</si>
  <si>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</si>
  <si>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</si>
  <si>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</si>
  <si>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</si>
  <si>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</si>
  <si>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</si>
  <si>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</si>
  <si>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</si>
  <si>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</si>
  <si>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</si>
  <si>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</si>
  <si>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</si>
  <si>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</si>
  <si>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</si>
  <si>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</si>
  <si>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</si>
  <si>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</si>
  <si>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</si>
  <si>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</si>
  <si>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</si>
  <si>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</si>
  <si>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</si>
  <si>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</si>
  <si>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</si>
  <si>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</si>
  <si>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</si>
  <si>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</si>
  <si>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</si>
  <si>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</si>
  <si>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</si>
  <si>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</si>
  <si>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</si>
  <si>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</si>
  <si>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</si>
  <si>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</si>
  <si>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</si>
  <si>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</si>
  <si>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</si>
  <si>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</si>
  <si>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</si>
  <si>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</si>
  <si>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</si>
  <si>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</si>
  <si>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</si>
  <si>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</si>
  <si>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</si>
  <si>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</si>
  <si>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</si>
  <si>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</si>
  <si>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</si>
  <si>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</si>
  <si>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</si>
  <si>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</si>
  <si>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</si>
  <si>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</si>
  <si>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</si>
  <si>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</si>
  <si>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</si>
  <si>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</si>
  <si>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</si>
  <si>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</si>
  <si>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</si>
  <si>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</si>
  <si>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</si>
  <si>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</si>
  <si>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</si>
  <si>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</si>
  <si>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</si>
  <si>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</si>
  <si>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</si>
  <si>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</si>
  <si>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</si>
  <si>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</si>
  <si>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</si>
  <si>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</si>
  <si>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</si>
  <si>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</si>
  <si>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</si>
  <si>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</si>
  <si>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</si>
  <si>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</si>
  <si>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</si>
  <si>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</si>
  <si>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</si>
  <si>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</si>
  <si>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</si>
  <si>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</si>
  <si>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</si>
  <si>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</si>
  <si>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</si>
  <si>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</si>
  <si>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</si>
  <si>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</si>
  <si>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</si>
  <si>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</si>
  <si>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</si>
  <si>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</si>
  <si>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</si>
  <si>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</si>
  <si>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</si>
  <si>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</si>
  <si>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</si>
  <si>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</si>
  <si>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</si>
  <si>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</si>
  <si>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</si>
  <si>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</si>
  <si>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</si>
  <si>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</si>
  <si>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</si>
  <si>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</si>
  <si>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</si>
  <si>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HECTOR JULIO</t>
  </si>
  <si>
    <t>REYES SANTANA</t>
  </si>
  <si>
    <t>MEDRANO GUZMAN</t>
  </si>
  <si>
    <t>KELIN ALBERTO</t>
  </si>
  <si>
    <t>MENDEZ ESPINOSA</t>
  </si>
  <si>
    <t>MATILDE</t>
  </si>
  <si>
    <t>RONDON MONTERO</t>
  </si>
  <si>
    <t>JUAN PABLO</t>
  </si>
  <si>
    <t>ALVAREZ TIBREY</t>
  </si>
  <si>
    <t>ANGEL EDUARDO</t>
  </si>
  <si>
    <t>FORTUNA JAQUEZ</t>
  </si>
  <si>
    <t>YEISON EUCLIDES</t>
  </si>
  <si>
    <t>CLENIO HEREDIA</t>
  </si>
  <si>
    <t>YEISON  QUENNEDY</t>
  </si>
  <si>
    <t xml:space="preserve"> MATOS TRINIDAD</t>
  </si>
  <si>
    <t xml:space="preserve">FRANCIA </t>
  </si>
  <si>
    <t>NOMINA  SEGURIDAD MILITAR</t>
  </si>
  <si>
    <t>CHIN</t>
  </si>
  <si>
    <t xml:space="preserve">EURY ESEQUIEL </t>
  </si>
  <si>
    <t>MANZUETA SANTA</t>
  </si>
  <si>
    <t xml:space="preserve">JOSE JUAN </t>
  </si>
  <si>
    <t>ULLOA DE LA ROSA</t>
  </si>
  <si>
    <t>MERCEDES CARELA</t>
  </si>
  <si>
    <t>FELIZ PEREZ</t>
  </si>
  <si>
    <t xml:space="preserve">PEDRO FRANCISCO </t>
  </si>
  <si>
    <t>NUÑEZ REYES</t>
  </si>
  <si>
    <t>GLENNY DARIELIS</t>
  </si>
  <si>
    <t xml:space="preserve"> ALCANTARA DOTEL</t>
  </si>
  <si>
    <t>SECRETARIA DE VIGILANCIA Y SEGURIDAD</t>
  </si>
  <si>
    <t>SUPERVISOR GRAJ DE SEGURIDAD</t>
  </si>
  <si>
    <t>ENCARGADO DE VIGILANCIA Y SEGURIDAD</t>
  </si>
  <si>
    <t xml:space="preserve">ANGEL JOHAN </t>
  </si>
  <si>
    <t>SUERO MELO</t>
  </si>
  <si>
    <t xml:space="preserve">NINOSKA YAMERY </t>
  </si>
  <si>
    <t>LOPEZ RODRIGUEZ</t>
  </si>
  <si>
    <t xml:space="preserve">PEDRO JOSE </t>
  </si>
  <si>
    <t>FORTUNA PICHARDO</t>
  </si>
  <si>
    <t xml:space="preserve">ANGEL LUIS </t>
  </si>
  <si>
    <t>JIMENEZ DE LA ROSA</t>
  </si>
  <si>
    <t xml:space="preserve">JOSE GABRIEL </t>
  </si>
  <si>
    <t>TAVAREZ</t>
  </si>
  <si>
    <t>JEISSON JOEL</t>
  </si>
  <si>
    <t xml:space="preserve"> LORENZO BALBUENA</t>
  </si>
  <si>
    <t>JAZMIN</t>
  </si>
  <si>
    <t>OLMOS PAULA</t>
  </si>
  <si>
    <t>ESMIL DE JESUS</t>
  </si>
  <si>
    <t>DIAZ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</si>
</sst>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5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5" fillId="0" borderId="5" xfId="1" applyNumberFormat="1" applyFont="1" applyFill="1" applyBorder="1"/>
    <xf numFmtId="43" fontId="25" fillId="0" borderId="5" xfId="3" applyFont="1" applyFill="1" applyBorder="1"/>
    <xf numFmtId="43" fontId="25" fillId="0" borderId="5" xfId="1" applyNumberFormat="1" applyFont="1" applyFill="1" applyBorder="1" applyAlignment="1">
      <alignment horizontal="left"/>
    </xf>
    <xf numFmtId="0" fontId="26" fillId="3" borderId="5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center"/>
    </xf>
    <xf numFmtId="0" fontId="24" fillId="3" borderId="5" xfId="0" applyFont="1" applyFill="1" applyBorder="1"/>
    <xf numFmtId="0" fontId="24" fillId="3" borderId="5" xfId="0" applyFont="1" applyFill="1" applyBorder="1" applyAlignment="1"/>
    <xf numFmtId="0" fontId="24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27" fillId="3" borderId="5" xfId="0" applyFont="1" applyFill="1" applyBorder="1" applyAlignment="1">
      <alignment horizontal="left"/>
    </xf>
    <xf numFmtId="0" fontId="23" fillId="3" borderId="0" xfId="0" applyFont="1" applyFill="1"/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23" fillId="3" borderId="5" xfId="0" applyNumberFormat="1" applyFont="1" applyFill="1" applyBorder="1" applyAlignment="1"/>
    <xf numFmtId="0" fontId="23" fillId="0" borderId="8" xfId="0" applyFont="1" applyBorder="1"/>
    <xf numFmtId="0" fontId="25" fillId="0" borderId="5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center"/>
    </xf>
    <xf numFmtId="0" fontId="25" fillId="0" borderId="5" xfId="0" applyFont="1" applyFill="1" applyBorder="1"/>
    <xf numFmtId="0" fontId="25" fillId="0" borderId="5" xfId="0" applyFont="1" applyBorder="1" applyAlignment="1"/>
    <xf numFmtId="0" fontId="25" fillId="0" borderId="7" xfId="0" applyFont="1" applyFill="1" applyBorder="1" applyAlignment="1"/>
    <xf numFmtId="43" fontId="10" fillId="3" borderId="5" xfId="1" applyNumberFormat="1" applyFont="1" applyFill="1" applyBorder="1" applyAlignment="1">
      <alignment horizontal="left"/>
    </xf>
    <xf numFmtId="43" fontId="23" fillId="0" borderId="5" xfId="0" applyNumberFormat="1" applyFont="1" applyBorder="1" applyAlignment="1"/>
    <xf numFmtId="43" fontId="25" fillId="0" borderId="5" xfId="0" applyNumberFormat="1" applyFont="1" applyBorder="1" applyAlignment="1"/>
    <xf numFmtId="43" fontId="25" fillId="0" borderId="5" xfId="3" applyFont="1" applyFill="1" applyBorder="1" applyAlignment="1">
      <alignment horizontal="left"/>
    </xf>
    <xf numFmtId="43" fontId="27" fillId="3" borderId="5" xfId="5" applyFont="1" applyFill="1" applyBorder="1"/>
    <xf numFmtId="0" fontId="27" fillId="0" borderId="5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7" fontId="4" fillId="0" borderId="0" xfId="0" applyNumberFormat="1" applyFont="1" applyAlignment="1">
      <alignment horizontal="center"/>
    </xf>
  </cellXfs>
  <cellStyles count="6"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114299</xdr:colOff>
      <xdr:row>1</xdr:row>
      <xdr:rowOff>228600</xdr:rowOff>
    </xdr:from>
    <xdr:to>
      <xdr:col>10</xdr:col>
      <xdr:colOff>333374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49" y="419100"/>
          <a:ext cx="1895475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1</xdr:row>
      <xdr:rowOff>123825</xdr:rowOff>
    </xdr:from>
    <xdr:to>
      <xdr:col>2</xdr:col>
      <xdr:colOff>338818</xdr:colOff>
      <xdr:row>6</xdr:row>
      <xdr:rowOff>104140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14325"/>
          <a:ext cx="1986643" cy="1180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50" t="s">
        <v>15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1"/>
      <c r="M2" s="250"/>
      <c r="N2" s="250"/>
      <c r="O2" s="250"/>
      <c r="P2" s="85"/>
      <c r="Q2" s="17"/>
    </row>
    <row r="3" spans="1:18" ht="21" x14ac:dyDescent="0.35">
      <c r="A3" s="252" t="s">
        <v>16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3"/>
      <c r="M3" s="252"/>
      <c r="N3" s="252"/>
      <c r="O3" s="252"/>
      <c r="P3" s="86"/>
      <c r="Q3" s="18"/>
    </row>
    <row r="4" spans="1:18" ht="15.75" x14ac:dyDescent="0.25">
      <c r="A4" s="254" t="s">
        <v>2455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5"/>
      <c r="M4" s="254"/>
      <c r="N4" s="254"/>
      <c r="O4" s="254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9"/>
  <sheetViews>
    <sheetView tabSelected="1" workbookViewId="0">
      <selection activeCell="K1" sqref="A1:K52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250" t="s">
        <v>15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1:11" ht="21" x14ac:dyDescent="0.35">
      <c r="A3" s="252" t="s">
        <v>2480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1" ht="15.75" x14ac:dyDescent="0.25">
      <c r="A4" s="256">
        <v>45658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48"/>
      <c r="J5" s="207"/>
      <c r="K5" s="207"/>
    </row>
    <row r="6" spans="1:11" ht="15.75" x14ac:dyDescent="0.25">
      <c r="A6" s="207"/>
      <c r="B6" s="207"/>
      <c r="C6" s="207"/>
      <c r="D6" s="207"/>
      <c r="E6" s="208"/>
      <c r="F6" s="207"/>
      <c r="G6" s="207"/>
      <c r="H6" s="207"/>
      <c r="I6" s="248"/>
      <c r="J6" s="207"/>
      <c r="K6" s="207"/>
    </row>
    <row r="7" spans="1:11" x14ac:dyDescent="0.25">
      <c r="C7" s="209"/>
      <c r="D7" s="209"/>
      <c r="E7" s="210"/>
    </row>
    <row r="8" spans="1:11" ht="15.75" thickBot="1" x14ac:dyDescent="0.3">
      <c r="E8" s="14"/>
    </row>
    <row r="9" spans="1:11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49" t="s">
        <v>11</v>
      </c>
      <c r="J9" s="212" t="s">
        <v>13</v>
      </c>
      <c r="K9" s="214" t="s">
        <v>14</v>
      </c>
    </row>
    <row r="10" spans="1:11" s="151" customFormat="1" x14ac:dyDescent="0.25">
      <c r="A10" s="236">
        <v>1</v>
      </c>
      <c r="B10" s="229" t="s">
        <v>924</v>
      </c>
      <c r="C10" s="229" t="s">
        <v>2481</v>
      </c>
      <c r="D10" s="231" t="s">
        <v>51</v>
      </c>
      <c r="E10" s="232" t="s">
        <v>2494</v>
      </c>
      <c r="F10" s="233" t="s">
        <v>2457</v>
      </c>
      <c r="G10" s="234" t="s">
        <v>2458</v>
      </c>
      <c r="H10" s="225">
        <v>70000</v>
      </c>
      <c r="I10" s="225">
        <v>6195.85</v>
      </c>
      <c r="J10" s="235"/>
      <c r="K10" s="224">
        <f>H10-J10-I10</f>
        <v>63804.15</v>
      </c>
    </row>
    <row r="11" spans="1:11" s="151" customFormat="1" x14ac:dyDescent="0.25">
      <c r="A11" s="236">
        <v>2</v>
      </c>
      <c r="B11" s="49" t="s">
        <v>1907</v>
      </c>
      <c r="C11" s="171" t="s">
        <v>1908</v>
      </c>
      <c r="D11" s="231" t="s">
        <v>51</v>
      </c>
      <c r="E11" s="232" t="s">
        <v>2493</v>
      </c>
      <c r="F11" s="233" t="s">
        <v>2457</v>
      </c>
      <c r="G11" s="234" t="s">
        <v>2458</v>
      </c>
      <c r="H11" s="225">
        <v>40000</v>
      </c>
      <c r="I11" s="225">
        <v>797.25</v>
      </c>
      <c r="J11" s="235">
        <v>1185</v>
      </c>
      <c r="K11" s="224">
        <f t="shared" ref="K11:K33" si="0">H11-J11-I11</f>
        <v>38017.75</v>
      </c>
    </row>
    <row r="12" spans="1:11" x14ac:dyDescent="0.25">
      <c r="A12" s="236">
        <v>3</v>
      </c>
      <c r="B12" s="215" t="s">
        <v>2459</v>
      </c>
      <c r="C12" s="215" t="s">
        <v>2460</v>
      </c>
      <c r="D12" s="238" t="s">
        <v>51</v>
      </c>
      <c r="E12" s="215" t="s">
        <v>2046</v>
      </c>
      <c r="F12" s="240" t="s">
        <v>2457</v>
      </c>
      <c r="G12" s="241" t="s">
        <v>2458</v>
      </c>
      <c r="H12" s="216">
        <v>14300</v>
      </c>
      <c r="I12" s="216"/>
      <c r="J12" s="244">
        <v>0</v>
      </c>
      <c r="K12" s="224">
        <f t="shared" si="0"/>
        <v>14300</v>
      </c>
    </row>
    <row r="13" spans="1:11" x14ac:dyDescent="0.25">
      <c r="A13" s="236">
        <v>4</v>
      </c>
      <c r="B13" s="215" t="s">
        <v>2461</v>
      </c>
      <c r="C13" s="215" t="s">
        <v>2462</v>
      </c>
      <c r="D13" s="238" t="s">
        <v>51</v>
      </c>
      <c r="E13" s="239" t="s">
        <v>2046</v>
      </c>
      <c r="F13" s="240" t="s">
        <v>2457</v>
      </c>
      <c r="G13" s="241" t="s">
        <v>2458</v>
      </c>
      <c r="H13" s="216">
        <v>14300</v>
      </c>
      <c r="I13" s="216"/>
      <c r="J13" s="244"/>
      <c r="K13" s="224">
        <f t="shared" si="0"/>
        <v>14300</v>
      </c>
    </row>
    <row r="14" spans="1:11" x14ac:dyDescent="0.25">
      <c r="A14" s="236">
        <v>5</v>
      </c>
      <c r="B14" s="239" t="s">
        <v>1190</v>
      </c>
      <c r="C14" s="239" t="s">
        <v>2463</v>
      </c>
      <c r="D14" s="238" t="s">
        <v>51</v>
      </c>
      <c r="E14" s="245" t="s">
        <v>2046</v>
      </c>
      <c r="F14" s="240" t="s">
        <v>2457</v>
      </c>
      <c r="G14" s="241" t="s">
        <v>2458</v>
      </c>
      <c r="H14" s="216">
        <v>14300</v>
      </c>
      <c r="I14" s="216"/>
      <c r="J14" s="244"/>
      <c r="K14" s="224">
        <f t="shared" si="0"/>
        <v>14300</v>
      </c>
    </row>
    <row r="15" spans="1:11" x14ac:dyDescent="0.25">
      <c r="A15" s="236">
        <v>6</v>
      </c>
      <c r="B15" s="215" t="s">
        <v>2464</v>
      </c>
      <c r="C15" s="215" t="s">
        <v>2465</v>
      </c>
      <c r="D15" s="238" t="s">
        <v>51</v>
      </c>
      <c r="E15" s="215" t="s">
        <v>2046</v>
      </c>
      <c r="F15" s="240" t="s">
        <v>2457</v>
      </c>
      <c r="G15" s="241" t="s">
        <v>2458</v>
      </c>
      <c r="H15" s="216">
        <v>7150</v>
      </c>
      <c r="I15" s="216"/>
      <c r="J15" s="244"/>
      <c r="K15" s="224">
        <f t="shared" si="0"/>
        <v>7150</v>
      </c>
    </row>
    <row r="16" spans="1:11" x14ac:dyDescent="0.25">
      <c r="A16" s="236">
        <v>7</v>
      </c>
      <c r="B16" s="215" t="s">
        <v>163</v>
      </c>
      <c r="C16" s="215" t="s">
        <v>2466</v>
      </c>
      <c r="D16" s="238" t="s">
        <v>51</v>
      </c>
      <c r="E16" s="215" t="s">
        <v>2046</v>
      </c>
      <c r="F16" s="240" t="s">
        <v>2457</v>
      </c>
      <c r="G16" s="241" t="s">
        <v>2458</v>
      </c>
      <c r="H16" s="216">
        <v>14300</v>
      </c>
      <c r="I16" s="216"/>
      <c r="J16" s="244">
        <v>0</v>
      </c>
      <c r="K16" s="224">
        <f t="shared" si="0"/>
        <v>14300</v>
      </c>
    </row>
    <row r="17" spans="1:11" x14ac:dyDescent="0.25">
      <c r="A17" s="236">
        <v>8</v>
      </c>
      <c r="B17" s="215" t="s">
        <v>2467</v>
      </c>
      <c r="C17" s="215" t="s">
        <v>2468</v>
      </c>
      <c r="D17" s="238" t="s">
        <v>51</v>
      </c>
      <c r="E17" s="215" t="s">
        <v>2046</v>
      </c>
      <c r="F17" s="240" t="s">
        <v>2457</v>
      </c>
      <c r="G17" s="241" t="s">
        <v>2458</v>
      </c>
      <c r="H17" s="216">
        <v>14300</v>
      </c>
      <c r="I17" s="216"/>
      <c r="J17" s="246">
        <v>3373.82</v>
      </c>
      <c r="K17" s="224">
        <f t="shared" si="0"/>
        <v>10926.18</v>
      </c>
    </row>
    <row r="18" spans="1:11" s="187" customFormat="1" x14ac:dyDescent="0.25">
      <c r="A18" s="236">
        <v>9</v>
      </c>
      <c r="B18" s="237" t="s">
        <v>2469</v>
      </c>
      <c r="C18" s="237" t="s">
        <v>2470</v>
      </c>
      <c r="D18" s="238" t="s">
        <v>38</v>
      </c>
      <c r="E18" s="239" t="s">
        <v>2046</v>
      </c>
      <c r="F18" s="240" t="s">
        <v>2457</v>
      </c>
      <c r="G18" s="241" t="s">
        <v>2458</v>
      </c>
      <c r="H18" s="217">
        <v>14300</v>
      </c>
      <c r="I18" s="217"/>
      <c r="J18" s="243"/>
      <c r="K18" s="224">
        <f t="shared" si="0"/>
        <v>14300</v>
      </c>
    </row>
    <row r="19" spans="1:11" s="187" customFormat="1" x14ac:dyDescent="0.25">
      <c r="A19" s="236">
        <v>10</v>
      </c>
      <c r="B19" s="237" t="s">
        <v>2471</v>
      </c>
      <c r="C19" s="237" t="s">
        <v>2472</v>
      </c>
      <c r="D19" s="238" t="s">
        <v>51</v>
      </c>
      <c r="E19" s="239" t="s">
        <v>2046</v>
      </c>
      <c r="F19" s="240" t="s">
        <v>2457</v>
      </c>
      <c r="G19" s="241" t="s">
        <v>2458</v>
      </c>
      <c r="H19" s="217">
        <v>14300</v>
      </c>
      <c r="I19" s="217"/>
      <c r="J19" s="243"/>
      <c r="K19" s="224">
        <f t="shared" si="0"/>
        <v>14300</v>
      </c>
    </row>
    <row r="20" spans="1:11" s="187" customFormat="1" x14ac:dyDescent="0.25">
      <c r="A20" s="236">
        <v>11</v>
      </c>
      <c r="B20" s="247" t="s">
        <v>2473</v>
      </c>
      <c r="C20" s="247" t="s">
        <v>2474</v>
      </c>
      <c r="D20" s="238" t="s">
        <v>51</v>
      </c>
      <c r="E20" s="239" t="s">
        <v>2046</v>
      </c>
      <c r="F20" s="240" t="s">
        <v>2457</v>
      </c>
      <c r="G20" s="241" t="s">
        <v>2458</v>
      </c>
      <c r="H20" s="217">
        <v>14300</v>
      </c>
      <c r="I20" s="217"/>
      <c r="J20" s="243"/>
      <c r="K20" s="224">
        <f t="shared" si="0"/>
        <v>14300</v>
      </c>
    </row>
    <row r="21" spans="1:11" s="187" customFormat="1" x14ac:dyDescent="0.25">
      <c r="A21" s="236">
        <v>12</v>
      </c>
      <c r="B21" s="247" t="s">
        <v>2475</v>
      </c>
      <c r="C21" s="247" t="s">
        <v>2476</v>
      </c>
      <c r="D21" s="238" t="s">
        <v>51</v>
      </c>
      <c r="E21" s="239" t="s">
        <v>2046</v>
      </c>
      <c r="F21" s="240" t="s">
        <v>2457</v>
      </c>
      <c r="G21" s="241" t="s">
        <v>2458</v>
      </c>
      <c r="H21" s="225">
        <v>14300</v>
      </c>
      <c r="I21" s="217"/>
      <c r="J21" s="243"/>
      <c r="K21" s="224">
        <f t="shared" si="0"/>
        <v>14300</v>
      </c>
    </row>
    <row r="22" spans="1:11" s="230" customFormat="1" x14ac:dyDescent="0.25">
      <c r="A22" s="236">
        <v>13</v>
      </c>
      <c r="B22" s="229" t="s">
        <v>2477</v>
      </c>
      <c r="C22" s="229" t="s">
        <v>2478</v>
      </c>
      <c r="D22" s="231" t="s">
        <v>51</v>
      </c>
      <c r="E22" s="232" t="s">
        <v>2046</v>
      </c>
      <c r="F22" s="233" t="s">
        <v>2457</v>
      </c>
      <c r="G22" s="234" t="s">
        <v>2458</v>
      </c>
      <c r="H22" s="225">
        <v>14300</v>
      </c>
      <c r="I22" s="225"/>
      <c r="J22" s="235"/>
      <c r="K22" s="224">
        <f t="shared" si="0"/>
        <v>14300</v>
      </c>
    </row>
    <row r="23" spans="1:11" s="230" customFormat="1" x14ac:dyDescent="0.25">
      <c r="A23" s="236">
        <v>14</v>
      </c>
      <c r="B23" s="229" t="s">
        <v>2482</v>
      </c>
      <c r="C23" s="229" t="s">
        <v>2483</v>
      </c>
      <c r="D23" s="231" t="s">
        <v>51</v>
      </c>
      <c r="E23" s="232" t="s">
        <v>2046</v>
      </c>
      <c r="F23" s="233" t="s">
        <v>2457</v>
      </c>
      <c r="G23" s="234" t="s">
        <v>2458</v>
      </c>
      <c r="H23" s="225">
        <v>23100</v>
      </c>
      <c r="I23" s="225"/>
      <c r="J23" s="235"/>
      <c r="K23" s="224">
        <f t="shared" si="0"/>
        <v>23100</v>
      </c>
    </row>
    <row r="24" spans="1:11" s="230" customFormat="1" x14ac:dyDescent="0.25">
      <c r="A24" s="236">
        <v>15</v>
      </c>
      <c r="B24" s="229" t="s">
        <v>2484</v>
      </c>
      <c r="C24" s="229" t="s">
        <v>2485</v>
      </c>
      <c r="D24" s="231" t="s">
        <v>51</v>
      </c>
      <c r="E24" s="232" t="s">
        <v>2046</v>
      </c>
      <c r="F24" s="233" t="s">
        <v>2457</v>
      </c>
      <c r="G24" s="234" t="s">
        <v>2458</v>
      </c>
      <c r="H24" s="225">
        <v>14300</v>
      </c>
      <c r="I24" s="225"/>
      <c r="J24" s="235"/>
      <c r="K24" s="224">
        <f t="shared" si="0"/>
        <v>14300</v>
      </c>
    </row>
    <row r="25" spans="1:11" s="230" customFormat="1" x14ac:dyDescent="0.25">
      <c r="A25" s="236">
        <v>16</v>
      </c>
      <c r="B25" s="229" t="s">
        <v>1897</v>
      </c>
      <c r="C25" s="229" t="s">
        <v>2486</v>
      </c>
      <c r="D25" s="231" t="s">
        <v>51</v>
      </c>
      <c r="E25" s="232" t="s">
        <v>2046</v>
      </c>
      <c r="F25" s="233" t="s">
        <v>2457</v>
      </c>
      <c r="G25" s="234" t="s">
        <v>2458</v>
      </c>
      <c r="H25" s="225">
        <v>14300</v>
      </c>
      <c r="I25" s="242"/>
      <c r="J25" s="235"/>
      <c r="K25" s="224">
        <f t="shared" si="0"/>
        <v>14300</v>
      </c>
    </row>
    <row r="26" spans="1:11" s="230" customFormat="1" x14ac:dyDescent="0.25">
      <c r="A26" s="236">
        <v>17</v>
      </c>
      <c r="B26" s="229" t="s">
        <v>2479</v>
      </c>
      <c r="C26" s="229" t="s">
        <v>2487</v>
      </c>
      <c r="D26" s="231" t="s">
        <v>38</v>
      </c>
      <c r="E26" s="232" t="s">
        <v>2046</v>
      </c>
      <c r="F26" s="233" t="s">
        <v>2457</v>
      </c>
      <c r="G26" s="234" t="s">
        <v>2458</v>
      </c>
      <c r="H26" s="225">
        <v>14300</v>
      </c>
      <c r="I26" s="242"/>
      <c r="J26" s="235"/>
      <c r="K26" s="224">
        <f t="shared" si="0"/>
        <v>14300</v>
      </c>
    </row>
    <row r="27" spans="1:11" s="230" customFormat="1" x14ac:dyDescent="0.25">
      <c r="A27" s="236">
        <v>18</v>
      </c>
      <c r="B27" s="229" t="s">
        <v>2488</v>
      </c>
      <c r="C27" s="229" t="s">
        <v>2489</v>
      </c>
      <c r="D27" s="231" t="s">
        <v>38</v>
      </c>
      <c r="E27" s="232" t="s">
        <v>2046</v>
      </c>
      <c r="F27" s="233" t="s">
        <v>2457</v>
      </c>
      <c r="G27" s="234" t="s">
        <v>2458</v>
      </c>
      <c r="H27" s="225">
        <v>14300</v>
      </c>
      <c r="I27" s="242"/>
      <c r="J27" s="235"/>
      <c r="K27" s="224">
        <f t="shared" si="0"/>
        <v>14300</v>
      </c>
    </row>
    <row r="28" spans="1:11" s="151" customFormat="1" x14ac:dyDescent="0.25">
      <c r="A28" s="236">
        <v>19</v>
      </c>
      <c r="B28" s="218" t="s">
        <v>2490</v>
      </c>
      <c r="C28" s="229" t="s">
        <v>2491</v>
      </c>
      <c r="D28" s="231" t="s">
        <v>38</v>
      </c>
      <c r="E28" s="232" t="s">
        <v>2492</v>
      </c>
      <c r="F28" s="233" t="s">
        <v>2457</v>
      </c>
      <c r="G28" s="234" t="s">
        <v>2458</v>
      </c>
      <c r="H28" s="225">
        <v>23100</v>
      </c>
      <c r="I28" s="242"/>
      <c r="J28" s="235"/>
      <c r="K28" s="224">
        <f t="shared" si="0"/>
        <v>23100</v>
      </c>
    </row>
    <row r="29" spans="1:11" s="151" customFormat="1" x14ac:dyDescent="0.25">
      <c r="A29" s="236">
        <v>20</v>
      </c>
      <c r="B29" s="218" t="s">
        <v>2495</v>
      </c>
      <c r="C29" s="229" t="s">
        <v>2496</v>
      </c>
      <c r="D29" s="231" t="s">
        <v>51</v>
      </c>
      <c r="E29" s="232" t="s">
        <v>2046</v>
      </c>
      <c r="F29" s="233" t="s">
        <v>2457</v>
      </c>
      <c r="G29" s="234" t="s">
        <v>2458</v>
      </c>
      <c r="H29" s="225">
        <v>14300</v>
      </c>
      <c r="I29" s="242"/>
      <c r="J29" s="235"/>
      <c r="K29" s="224">
        <f t="shared" si="0"/>
        <v>14300</v>
      </c>
    </row>
    <row r="30" spans="1:11" s="151" customFormat="1" x14ac:dyDescent="0.25">
      <c r="A30" s="236">
        <v>21</v>
      </c>
      <c r="B30" s="218" t="s">
        <v>2497</v>
      </c>
      <c r="C30" s="229" t="s">
        <v>2498</v>
      </c>
      <c r="D30" s="231" t="s">
        <v>51</v>
      </c>
      <c r="E30" s="232" t="s">
        <v>2046</v>
      </c>
      <c r="F30" s="233" t="s">
        <v>2457</v>
      </c>
      <c r="G30" s="234" t="s">
        <v>2458</v>
      </c>
      <c r="H30" s="225">
        <v>14300</v>
      </c>
      <c r="I30" s="242"/>
      <c r="J30" s="235"/>
      <c r="K30" s="224">
        <f t="shared" si="0"/>
        <v>14300</v>
      </c>
    </row>
    <row r="31" spans="1:11" s="151" customFormat="1" x14ac:dyDescent="0.25">
      <c r="A31" s="236">
        <v>22</v>
      </c>
      <c r="B31" s="218" t="s">
        <v>2499</v>
      </c>
      <c r="C31" s="229" t="s">
        <v>2500</v>
      </c>
      <c r="D31" s="231" t="s">
        <v>51</v>
      </c>
      <c r="E31" s="232" t="s">
        <v>2046</v>
      </c>
      <c r="F31" s="233" t="s">
        <v>2457</v>
      </c>
      <c r="G31" s="234" t="s">
        <v>2458</v>
      </c>
      <c r="H31" s="242">
        <v>25000</v>
      </c>
      <c r="I31" s="242"/>
      <c r="J31" s="235"/>
      <c r="K31" s="224">
        <f t="shared" ref="K31:K32" si="1">H31-J31-I31</f>
        <v>25000</v>
      </c>
    </row>
    <row r="32" spans="1:11" s="151" customFormat="1" x14ac:dyDescent="0.25">
      <c r="A32" s="236">
        <v>23</v>
      </c>
      <c r="B32" s="218" t="s">
        <v>2501</v>
      </c>
      <c r="C32" s="229" t="s">
        <v>2502</v>
      </c>
      <c r="D32" s="231" t="s">
        <v>51</v>
      </c>
      <c r="E32" s="232" t="s">
        <v>2046</v>
      </c>
      <c r="F32" s="233" t="s">
        <v>2457</v>
      </c>
      <c r="G32" s="234" t="s">
        <v>2458</v>
      </c>
      <c r="H32" s="225">
        <v>14300</v>
      </c>
      <c r="I32" s="242"/>
      <c r="J32" s="235"/>
      <c r="K32" s="224">
        <f t="shared" si="1"/>
        <v>14300</v>
      </c>
    </row>
    <row r="33" spans="1:11" s="151" customFormat="1" x14ac:dyDescent="0.25">
      <c r="A33" s="236">
        <v>24</v>
      </c>
      <c r="B33" s="218" t="s">
        <v>2503</v>
      </c>
      <c r="C33" s="229" t="s">
        <v>2504</v>
      </c>
      <c r="D33" s="231" t="s">
        <v>51</v>
      </c>
      <c r="E33" s="232" t="s">
        <v>2046</v>
      </c>
      <c r="F33" s="233" t="s">
        <v>2457</v>
      </c>
      <c r="G33" s="234" t="s">
        <v>2458</v>
      </c>
      <c r="H33" s="225">
        <v>14300</v>
      </c>
      <c r="I33" s="242"/>
      <c r="J33" s="235"/>
      <c r="K33" s="224">
        <f t="shared" si="0"/>
        <v>14300</v>
      </c>
    </row>
    <row r="34" spans="1:11" s="151" customFormat="1" x14ac:dyDescent="0.25">
      <c r="A34" s="236">
        <v>25</v>
      </c>
      <c r="B34" s="218" t="s">
        <v>2505</v>
      </c>
      <c r="C34" s="229" t="s">
        <v>2506</v>
      </c>
      <c r="D34" s="231" t="s">
        <v>51</v>
      </c>
      <c r="E34" s="232" t="s">
        <v>2046</v>
      </c>
      <c r="F34" s="233" t="s">
        <v>2457</v>
      </c>
      <c r="G34" s="234" t="s">
        <v>2458</v>
      </c>
      <c r="H34" s="225">
        <v>14300</v>
      </c>
      <c r="I34" s="242"/>
      <c r="J34" s="235"/>
      <c r="K34" s="224">
        <f t="shared" ref="K34:K35" si="2">H34-J34-I34</f>
        <v>14300</v>
      </c>
    </row>
    <row r="35" spans="1:11" s="151" customFormat="1" x14ac:dyDescent="0.25">
      <c r="A35" s="236">
        <v>26</v>
      </c>
      <c r="B35" s="218" t="s">
        <v>2509</v>
      </c>
      <c r="C35" s="229" t="s">
        <v>2510</v>
      </c>
      <c r="D35" s="231" t="s">
        <v>51</v>
      </c>
      <c r="E35" s="232" t="s">
        <v>2046</v>
      </c>
      <c r="F35" s="233" t="s">
        <v>2457</v>
      </c>
      <c r="G35" s="234" t="s">
        <v>2458</v>
      </c>
      <c r="H35" s="225">
        <v>14300</v>
      </c>
      <c r="I35" s="242"/>
      <c r="J35" s="235"/>
      <c r="K35" s="224">
        <f t="shared" si="2"/>
        <v>14300</v>
      </c>
    </row>
    <row r="36" spans="1:11" s="151" customFormat="1" x14ac:dyDescent="0.25">
      <c r="A36" s="236">
        <v>27</v>
      </c>
      <c r="B36" s="218" t="s">
        <v>2507</v>
      </c>
      <c r="C36" s="229" t="s">
        <v>2508</v>
      </c>
      <c r="D36" s="231" t="s">
        <v>51</v>
      </c>
      <c r="E36" s="232" t="s">
        <v>2046</v>
      </c>
      <c r="F36" s="233" t="s">
        <v>2457</v>
      </c>
      <c r="G36" s="234" t="s">
        <v>2458</v>
      </c>
      <c r="H36" s="225">
        <v>5000</v>
      </c>
      <c r="I36" s="242"/>
      <c r="J36" s="235"/>
      <c r="K36" s="224">
        <f t="shared" ref="K36" si="3">H36-J36-I36</f>
        <v>5000</v>
      </c>
    </row>
    <row r="37" spans="1:11" s="151" customFormat="1" x14ac:dyDescent="0.25">
      <c r="A37" s="226"/>
      <c r="B37" s="218"/>
      <c r="C37" s="218"/>
      <c r="D37" s="219"/>
      <c r="E37" s="220"/>
      <c r="F37" s="221"/>
      <c r="G37" s="222"/>
      <c r="H37" s="225"/>
      <c r="I37" s="225"/>
      <c r="J37" s="223"/>
      <c r="K37" s="224"/>
    </row>
    <row r="38" spans="1:11" s="151" customFormat="1" ht="15.75" thickBot="1" x14ac:dyDescent="0.3">
      <c r="A38" s="227"/>
      <c r="B38" s="228"/>
      <c r="C38" s="228"/>
      <c r="D38" s="228"/>
      <c r="E38" s="228"/>
      <c r="F38" s="228"/>
      <c r="G38" s="228"/>
      <c r="H38" s="165">
        <f>SUM(H10:H37)</f>
        <v>479350</v>
      </c>
      <c r="I38" s="165">
        <f>SUM(I10:I37)</f>
        <v>6993.1</v>
      </c>
      <c r="J38" s="165">
        <f>SUM(J10:J37)</f>
        <v>4558.82</v>
      </c>
      <c r="K38" s="165">
        <f>SUM(K10:K37)</f>
        <v>467798.07999999996</v>
      </c>
    </row>
    <row r="39" spans="1:11" ht="15.75" thickTop="1" x14ac:dyDescent="0.25"/>
  </sheetData>
  <protectedRanges>
    <protectedRange sqref="B29" name="Rango1_1_3_4_2_1"/>
  </protectedRanges>
  <mergeCells count="3">
    <mergeCell ref="A2:K2"/>
    <mergeCell ref="A3:K3"/>
    <mergeCell ref="A4:K4"/>
  </mergeCells>
  <printOptions horizontalCentered="1"/>
  <pageMargins left="0.31496062992125984" right="0.31496062992125984" top="0.55118110236220474" bottom="0.55118110236220474" header="0.31496062992125984" footer="0.31496062992125984"/>
  <pageSetup paperSize="120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MILITARES</vt:lpstr>
      <vt:lpstr>CONTRATADO!Área_de_impresión</vt:lpstr>
      <vt:lpstr>MILITARES!Área_de_impresión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2025-02-10T14:34:47Z</cp:lastPrinted>
  <dcterms:created xsi:type="dcterms:W3CDTF">2021-08-02T18:00:09Z</dcterms:created>
  <dcterms:modified xsi:type="dcterms:W3CDTF">2025-02-10T14:35:54Z</dcterms:modified>
</cp:coreProperties>
</file>