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2024\8 - Agosto\Excell\"/>
    </mc:Choice>
  </mc:AlternateContent>
  <bookViews>
    <workbookView xWindow="-120" yWindow="-120" windowWidth="24240" windowHeight="13140" firstSheet="1" activeTab="1"/>
  </bookViews>
  <sheets>
    <sheet name="CONTRATADO" sheetId="1" state="hidden" r:id="rId1"/>
    <sheet name="MILIARES" sheetId="3" r:id="rId2"/>
  </sheets>
  <externalReferences>
    <externalReference r:id="rId3"/>
  </externalReferences>
  <definedNames>
    <definedName name="_xlnm._FilterDatabase" localSheetId="0" hidden="1">CONTRATADO!$A$7:$R$1101</definedName>
    <definedName name="Años">[1]Hoja2!$J$4:$J$5</definedName>
    <definedName name="_xlnm.Print_Area" localSheetId="0">CONTRATADO!$A$1:$O$1102</definedName>
    <definedName name="_xlnm.Print_Area" localSheetId="1">MILIARES!$A$1:$J$45</definedName>
    <definedName name="Meses">[1]Hoja2!$K$4:$K$15</definedName>
    <definedName name="Regiones">[1]Hoja2!$C$4:$C$12</definedName>
    <definedName name="_xlnm.Print_Titles" localSheetId="0">CONTRATADO!$7:$7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3" l="1"/>
  <c r="J34" i="3" l="1"/>
  <c r="J8" i="3"/>
  <c r="J33" i="3"/>
  <c r="J32" i="3"/>
  <c r="J31" i="3"/>
  <c r="H36" i="3"/>
  <c r="J30" i="3"/>
  <c r="J29" i="3" l="1"/>
  <c r="J28" i="3" l="1"/>
  <c r="J27" i="3" l="1"/>
  <c r="J26" i="3" l="1"/>
  <c r="J25" i="3" l="1"/>
  <c r="J23" i="3" l="1"/>
  <c r="J24" i="3" l="1"/>
  <c r="J7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36" i="3" l="1"/>
  <c r="N1101" i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>
  <authors>
    <author>ycuello</author>
  </authors>
  <commentList>
    <comment ref="L85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sharedStrings.xml><?xml version="1.0" encoding="utf-8"?>
<sst xmlns="http://schemas.openxmlformats.org/spreadsheetml/2006/main" count="6824" uniqueCount="2515">
  <si>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</si>
  <si>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</si>
  <si>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</si>
  <si>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</si>
  <si>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</si>
  <si>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</si>
  <si>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</si>
  <si>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</si>
  <si>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</si>
  <si>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</si>
  <si>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</si>
  <si>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</si>
  <si>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</si>
  <si>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</si>
  <si>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</si>
  <si>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</si>
  <si>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</si>
  <si>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</si>
  <si>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</si>
  <si>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</si>
  <si>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</si>
  <si>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</si>
  <si>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</si>
  <si>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</si>
  <si>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</si>
  <si>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</si>
  <si>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</si>
  <si>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</si>
  <si>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</si>
  <si>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</si>
  <si>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</si>
  <si>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</si>
  <si>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</si>
  <si>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</si>
  <si>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</si>
  <si>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</si>
  <si>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</si>
  <si>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</si>
  <si>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</si>
  <si>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</si>
  <si>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</si>
  <si>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</si>
  <si>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</si>
  <si>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</si>
  <si>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</si>
  <si>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</si>
  <si>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</si>
  <si>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</si>
  <si>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</si>
  <si>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</si>
  <si>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</si>
  <si>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</si>
  <si>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</si>
  <si>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</si>
  <si>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</si>
  <si>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</si>
  <si>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</si>
  <si>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</si>
  <si>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</si>
  <si>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</si>
  <si>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</si>
  <si>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</si>
  <si>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</si>
  <si>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</si>
  <si>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</si>
  <si>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</si>
  <si>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</si>
  <si>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</si>
  <si>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</si>
  <si>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</si>
  <si>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</si>
  <si>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</si>
  <si>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</si>
  <si>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</si>
  <si>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</si>
  <si>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</si>
  <si>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</si>
  <si>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</si>
  <si>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</si>
  <si>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</si>
  <si>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</si>
  <si>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</si>
  <si>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</si>
  <si>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</si>
  <si>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</si>
  <si>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</si>
  <si>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</si>
  <si>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</si>
  <si>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</si>
  <si>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</si>
  <si>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</si>
  <si>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</si>
  <si>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</si>
  <si>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</si>
  <si>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</si>
  <si>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</si>
  <si>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</si>
  <si>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</si>
  <si>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</si>
  <si>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</si>
  <si>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</si>
  <si>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</si>
  <si>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</si>
  <si>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</si>
  <si>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</si>
  <si>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</si>
  <si>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</si>
  <si>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</si>
  <si>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</si>
  <si>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</si>
  <si>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</si>
  <si>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</si>
  <si>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</si>
  <si>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</si>
  <si>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</si>
  <si>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</si>
  <si>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</si>
  <si>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</si>
  <si>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</si>
  <si>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</si>
  <si>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</si>
  <si>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</si>
  <si>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</si>
  <si>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</si>
  <si>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</si>
  <si>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</si>
  <si>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</si>
  <si>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</si>
  <si>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</si>
  <si>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</si>
  <si>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</si>
  <si>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</si>
  <si>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</si>
  <si>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</si>
  <si>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</si>
  <si>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</si>
  <si>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</si>
  <si>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</si>
  <si>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</si>
  <si>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</si>
  <si>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</si>
  <si>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</si>
  <si>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</si>
  <si>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</si>
  <si>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</si>
  <si>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</si>
  <si>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</si>
  <si>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</si>
  <si>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</si>
  <si>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</si>
  <si>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</si>
  <si>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</si>
  <si>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</si>
  <si>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</si>
  <si>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</si>
  <si>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</si>
  <si>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</si>
  <si>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</si>
  <si>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</si>
  <si>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</si>
  <si>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</si>
  <si>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</si>
  <si>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</si>
  <si>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</si>
  <si>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</si>
  <si>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</si>
  <si>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</si>
  <si>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</si>
  <si>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</si>
  <si>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</si>
  <si>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</si>
  <si>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</si>
  <si>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</si>
  <si>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</si>
  <si>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</si>
  <si>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</si>
  <si>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</si>
  <si>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</si>
  <si>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</si>
  <si>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</si>
  <si>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</si>
  <si>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</si>
  <si>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</si>
  <si>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</si>
  <si>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</si>
  <si>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</si>
  <si>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</si>
  <si>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</si>
  <si>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</si>
  <si>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</si>
  <si>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</si>
  <si>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</si>
  <si>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</si>
  <si>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</si>
  <si>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</si>
  <si>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</si>
  <si>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</si>
  <si>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</si>
  <si>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</si>
  <si>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</si>
  <si>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</si>
  <si>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</si>
  <si>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</si>
  <si>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</si>
  <si>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</si>
  <si>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</si>
  <si>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</si>
  <si>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</si>
  <si>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</si>
  <si>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</si>
  <si>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</si>
  <si>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</si>
  <si>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</si>
  <si>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</si>
  <si>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</si>
  <si>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</si>
  <si>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</si>
  <si>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</si>
  <si>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</si>
  <si>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</si>
  <si>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</si>
  <si>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</si>
  <si>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</si>
  <si>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</si>
  <si>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</si>
  <si>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</si>
  <si>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</si>
  <si>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</si>
  <si>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</si>
  <si>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</si>
  <si>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</si>
  <si>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</si>
  <si>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</si>
  <si>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</si>
  <si>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</si>
  <si>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</si>
  <si>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</si>
  <si>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</si>
  <si>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</si>
  <si>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</si>
  <si>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</si>
  <si>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</si>
  <si>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</si>
  <si>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</si>
  <si>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</si>
  <si>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</si>
  <si>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</si>
  <si>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</si>
  <si>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</si>
  <si>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</si>
  <si>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</si>
  <si>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</si>
  <si>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</si>
  <si>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</si>
  <si>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</si>
  <si>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</si>
  <si>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</si>
  <si>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</si>
  <si>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</si>
  <si>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</si>
  <si>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</si>
  <si>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</si>
  <si>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</si>
  <si>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</si>
  <si>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</si>
  <si>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</si>
  <si>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</si>
  <si>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</si>
  <si>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</si>
  <si>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</si>
  <si>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</si>
  <si>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</si>
  <si>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</si>
  <si>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</si>
  <si>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</si>
  <si>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</si>
  <si>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</si>
  <si>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</si>
  <si>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</si>
  <si>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</si>
  <si>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</si>
  <si>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</si>
  <si>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</si>
  <si>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</si>
  <si>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</si>
  <si>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</si>
  <si>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</si>
  <si>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</si>
  <si>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</si>
  <si>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</si>
  <si>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</si>
  <si>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</si>
  <si>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</si>
  <si>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</si>
  <si>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</si>
  <si>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</si>
  <si>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</si>
  <si>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</si>
  <si>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</si>
  <si>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</si>
  <si>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</si>
  <si>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</si>
  <si>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</si>
  <si>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</si>
  <si>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</si>
  <si>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</si>
  <si>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</si>
  <si>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</si>
  <si>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</si>
  <si>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</si>
  <si>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</si>
  <si>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</si>
  <si>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</si>
  <si>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</si>
  <si>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</si>
  <si>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</si>
  <si>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</si>
  <si>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</si>
  <si>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</si>
  <si>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</si>
  <si>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</si>
  <si>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</si>
  <si>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</si>
  <si>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</si>
  <si>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</si>
  <si>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</si>
  <si>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</si>
  <si>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</si>
  <si>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</si>
  <si>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</si>
  <si>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</si>
  <si>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</si>
  <si>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</si>
  <si>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</si>
  <si>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</si>
  <si>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</si>
  <si>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</si>
  <si>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</si>
  <si>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</si>
  <si>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</si>
  <si>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</si>
  <si>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</si>
  <si>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</si>
  <si>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</si>
  <si>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</si>
  <si>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</si>
  <si>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</si>
  <si>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</si>
  <si>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</si>
  <si>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</si>
  <si>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</si>
  <si>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</si>
  <si>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</si>
  <si>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</si>
  <si>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</si>
  <si>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</si>
  <si>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</si>
  <si>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</si>
  <si>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</si>
  <si>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</si>
  <si>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</si>
  <si>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</si>
  <si>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</si>
  <si>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</si>
  <si>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</si>
  <si>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</si>
  <si>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</si>
  <si>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</si>
  <si>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</si>
  <si>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</si>
  <si>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</si>
  <si>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</si>
  <si>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</si>
  <si>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</si>
  <si>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</si>
  <si>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</si>
  <si>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</si>
  <si>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</si>
  <si>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</si>
  <si>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</si>
  <si>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</si>
  <si>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</si>
  <si>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</si>
  <si>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</si>
  <si>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</si>
  <si>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</si>
  <si>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</si>
  <si>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</si>
  <si>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</si>
  <si>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</si>
  <si>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</si>
  <si>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</si>
  <si>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</si>
  <si>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</si>
  <si>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</si>
  <si>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</si>
  <si>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</si>
  <si>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</si>
  <si>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</si>
  <si>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</si>
  <si>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</si>
  <si>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</si>
  <si>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</si>
  <si>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</si>
  <si>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</si>
  <si>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</si>
  <si>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</si>
  <si>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</si>
  <si>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</si>
  <si>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</si>
  <si>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</si>
  <si>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</si>
  <si>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</si>
  <si>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</si>
  <si>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</si>
  <si>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</si>
  <si>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</si>
  <si>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</si>
  <si>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</si>
  <si>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</si>
  <si>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</si>
  <si>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</si>
  <si>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</si>
  <si>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</si>
  <si>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</si>
  <si>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</si>
  <si>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</si>
  <si>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</si>
  <si>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</si>
  <si>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</si>
  <si>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</si>
  <si>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</si>
  <si>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</si>
  <si>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</si>
  <si>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</si>
  <si>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</si>
  <si>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</si>
  <si>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</si>
  <si>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</si>
  <si>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</si>
  <si>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</si>
  <si>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</si>
  <si>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</si>
  <si>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</si>
  <si>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</si>
  <si>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</si>
  <si>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</si>
  <si>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</si>
  <si>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</si>
  <si>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</si>
  <si>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</si>
  <si>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</si>
  <si>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</si>
  <si>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</si>
  <si>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</si>
  <si>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</si>
  <si>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</si>
  <si>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</si>
  <si>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</si>
  <si>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</si>
  <si>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</si>
  <si>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</si>
  <si>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</si>
  <si>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</si>
  <si>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</si>
  <si>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</si>
  <si>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</si>
  <si>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</si>
  <si>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</si>
  <si>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</si>
  <si>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</si>
  <si>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</si>
  <si>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</si>
  <si>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</si>
  <si>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</si>
  <si>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</si>
  <si>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</si>
  <si>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</si>
  <si>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</si>
  <si>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</si>
  <si>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</si>
  <si>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</si>
  <si>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</si>
  <si>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</si>
  <si>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</si>
  <si>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</si>
  <si>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</si>
  <si>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</si>
  <si>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</si>
  <si>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</si>
  <si>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</si>
  <si>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</si>
  <si>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</si>
  <si>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</si>
  <si>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</si>
  <si>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</si>
  <si>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</si>
  <si>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</si>
  <si>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</si>
  <si>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</si>
  <si>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</si>
  <si>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</si>
  <si>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</si>
  <si>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</si>
  <si>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</si>
  <si>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</si>
  <si>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</si>
  <si>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</si>
  <si>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</si>
  <si>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</si>
  <si>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</si>
  <si>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</si>
  <si>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</si>
  <si>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</si>
  <si>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</si>
  <si>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</si>
  <si>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</si>
  <si>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</si>
  <si>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</si>
  <si>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</si>
  <si>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</si>
  <si>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</si>
  <si>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</si>
  <si>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</si>
  <si>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</si>
  <si>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</si>
  <si>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</si>
  <si>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</si>
  <si>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</si>
  <si>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</si>
  <si>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</si>
  <si>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</si>
  <si>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</si>
  <si>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</si>
  <si>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</si>
  <si>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</si>
  <si>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</si>
  <si>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</si>
  <si>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</si>
  <si>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</si>
  <si>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</si>
  <si>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</si>
  <si>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</si>
  <si>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</si>
  <si>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</si>
  <si>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</si>
  <si>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</si>
  <si>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</si>
  <si>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</si>
  <si>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</si>
  <si>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</si>
  <si>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</si>
  <si>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</si>
  <si>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</si>
  <si>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</si>
  <si>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</si>
  <si>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</si>
  <si>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</si>
  <si>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</si>
  <si>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</si>
  <si>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</si>
  <si>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</si>
  <si>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</si>
  <si>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</si>
  <si>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</si>
  <si>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</si>
  <si>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</si>
  <si>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</si>
  <si>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</si>
  <si>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</si>
  <si>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</si>
  <si>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</si>
  <si>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</si>
  <si>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</si>
  <si>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</si>
  <si>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</si>
  <si>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</si>
  <si>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</si>
  <si>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</si>
  <si>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</si>
  <si>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</si>
  <si>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</si>
  <si>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</si>
  <si>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</si>
  <si>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</si>
  <si>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</si>
  <si>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</si>
  <si>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</si>
  <si>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</si>
  <si>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</si>
  <si>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</si>
  <si>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</si>
  <si>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</si>
  <si>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</si>
  <si>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</si>
  <si>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</si>
  <si>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</si>
  <si>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</si>
  <si>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</si>
  <si>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</si>
  <si>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</si>
  <si>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</si>
  <si>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</si>
  <si>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</si>
  <si>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</si>
  <si>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</si>
  <si>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</si>
  <si>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</si>
  <si>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</si>
  <si>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</si>
  <si>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</si>
  <si>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</si>
  <si>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</si>
  <si>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</si>
  <si>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</si>
  <si>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</si>
  <si>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</si>
  <si>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</si>
  <si>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</si>
  <si>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</si>
  <si>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</si>
  <si>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</si>
  <si>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</si>
  <si>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</si>
  <si>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</si>
  <si>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</si>
  <si>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</si>
  <si>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</si>
  <si>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</si>
  <si>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</si>
  <si>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</si>
  <si>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</si>
  <si>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</si>
  <si>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</si>
  <si>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</si>
  <si>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</si>
  <si>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</si>
  <si>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</si>
  <si>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</si>
  <si>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</si>
  <si>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</si>
  <si>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</si>
  <si>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</si>
  <si>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</si>
  <si>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</si>
  <si>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</si>
  <si>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</si>
  <si>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</si>
  <si>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</si>
  <si>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</si>
  <si>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</si>
  <si>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</si>
  <si>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</si>
  <si>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</si>
  <si>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</si>
  <si>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</si>
  <si>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</si>
  <si>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</si>
  <si>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</si>
  <si>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</si>
  <si>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</si>
  <si>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</si>
  <si>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</si>
  <si>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</si>
  <si>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</si>
  <si>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</si>
  <si>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</si>
  <si>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</si>
  <si>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</si>
  <si>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</si>
  <si>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</si>
  <si>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</si>
  <si>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</si>
  <si>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</si>
  <si>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</si>
  <si>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</si>
  <si>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</si>
  <si>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</si>
  <si>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</si>
  <si>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</si>
  <si>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</si>
  <si>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</si>
  <si>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</si>
  <si>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</si>
  <si>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</si>
  <si>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</si>
  <si>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</si>
  <si>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</si>
  <si>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</si>
  <si>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</si>
  <si>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</si>
  <si>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</si>
  <si>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</si>
  <si>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</si>
  <si>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</si>
  <si>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</si>
  <si>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</si>
  <si>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</si>
  <si>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</si>
  <si>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</si>
  <si>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</si>
  <si>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</si>
  <si>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</si>
  <si>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</si>
  <si>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</si>
  <si>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</si>
  <si>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</si>
  <si>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</si>
  <si>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</si>
  <si>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</si>
  <si>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</si>
  <si>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</si>
  <si>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</si>
  <si>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</si>
  <si>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</si>
  <si>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</si>
  <si>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</si>
  <si>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</si>
  <si>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</si>
  <si>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</si>
  <si>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</si>
  <si>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</si>
  <si>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</si>
  <si>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</si>
  <si>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</si>
  <si>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</si>
  <si>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</si>
  <si>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</si>
  <si>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</si>
  <si>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</si>
  <si>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</si>
  <si>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</si>
  <si>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</si>
  <si>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</si>
  <si>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</si>
  <si>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</si>
  <si>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</si>
  <si>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</si>
  <si>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</si>
  <si>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</si>
  <si>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</si>
  <si>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</si>
  <si>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</si>
  <si>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</si>
  <si>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</si>
  <si>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</si>
  <si>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</si>
  <si>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</si>
  <si>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</si>
  <si>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</si>
  <si>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</si>
  <si>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</si>
  <si>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</si>
  <si>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</si>
  <si>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</si>
  <si>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</si>
  <si>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</si>
  <si>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</si>
  <si>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</si>
  <si>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</si>
  <si>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</si>
  <si>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</si>
  <si>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</si>
  <si>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</si>
  <si>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</si>
  <si>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</si>
  <si>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</si>
  <si>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</si>
  <si>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</si>
  <si>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</si>
  <si>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</si>
  <si>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</si>
  <si>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</si>
  <si>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</si>
  <si>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</si>
  <si>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</si>
  <si>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</si>
  <si>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</si>
  <si>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</si>
  <si>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</si>
  <si>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</si>
  <si>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</si>
  <si>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</si>
  <si>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</si>
  <si>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</si>
  <si>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</si>
  <si>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</si>
  <si>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</si>
  <si>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</si>
  <si>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</si>
  <si>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</si>
  <si>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</si>
  <si>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</si>
  <si>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</si>
  <si>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</si>
  <si>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</si>
  <si>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</si>
  <si>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</si>
  <si>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</si>
  <si>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</si>
  <si>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</si>
  <si>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</si>
  <si>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</si>
  <si>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</si>
  <si>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</si>
  <si>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</si>
  <si>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</si>
  <si>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</si>
  <si>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</si>
  <si>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</si>
  <si>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</si>
  <si>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</si>
  <si>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</si>
  <si>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</si>
  <si>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</si>
  <si>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</si>
  <si>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</si>
  <si>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</si>
  <si>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</si>
  <si>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</si>
  <si>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</si>
  <si>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</si>
  <si>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</si>
  <si>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</si>
  <si>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</si>
  <si>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</si>
  <si>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</si>
  <si>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</si>
  <si>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</si>
  <si>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</si>
  <si>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</si>
  <si>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</si>
  <si>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</si>
  <si>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</si>
  <si>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</si>
  <si>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</si>
  <si>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</si>
  <si>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</si>
  <si>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</si>
  <si>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</si>
  <si>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</si>
  <si>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</si>
  <si>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</si>
  <si>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</si>
  <si>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</si>
  <si>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</si>
  <si>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</si>
  <si>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</si>
  <si>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</si>
  <si>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</si>
  <si>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</si>
  <si>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</si>
  <si>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</si>
  <si>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</si>
  <si>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</si>
  <si>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</si>
  <si>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</si>
  <si>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</si>
  <si>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</si>
  <si>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</si>
  <si>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</si>
  <si>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</si>
  <si>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</si>
  <si>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</si>
  <si>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</si>
  <si>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</si>
  <si>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</si>
  <si>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</si>
  <si>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</si>
  <si>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</si>
  <si>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</si>
  <si>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</si>
  <si>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</si>
  <si>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</si>
  <si>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</si>
  <si>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</si>
  <si>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</si>
  <si>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</si>
  <si>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</si>
  <si>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</si>
  <si>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</si>
  <si>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</si>
  <si>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</si>
  <si>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</si>
  <si>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</si>
  <si>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</si>
  <si>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</si>
  <si>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</si>
  <si>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</si>
  <si>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</si>
  <si>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</si>
  <si>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</si>
  <si>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</si>
  <si>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</si>
  <si>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</si>
  <si>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</si>
  <si>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</si>
  <si>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</si>
  <si>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</si>
  <si>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</si>
  <si>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</si>
  <si>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</si>
  <si>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</si>
  <si>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</si>
  <si>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</si>
  <si>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</si>
  <si>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</si>
  <si>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</si>
  <si>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</si>
  <si>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</si>
  <si>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</si>
  <si>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</si>
  <si>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</si>
  <si>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</si>
  <si>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</si>
  <si>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</si>
  <si>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</si>
  <si>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</si>
  <si>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</si>
  <si>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</si>
  <si>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</si>
  <si>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</si>
  <si>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</si>
  <si>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</si>
  <si>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</si>
  <si>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</si>
  <si>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</si>
  <si>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</si>
  <si>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</si>
  <si>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</si>
  <si>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</si>
  <si>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</si>
  <si>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</si>
  <si>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</si>
  <si>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</si>
  <si>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</si>
  <si>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</si>
  <si>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</si>
  <si>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</si>
  <si>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</si>
  <si>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</si>
  <si>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</si>
  <si>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</si>
  <si>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</si>
  <si>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</si>
  <si>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</si>
  <si>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</si>
  <si>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</si>
  <si>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</si>
  <si>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</si>
  <si>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</si>
  <si>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</si>
  <si>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</si>
  <si>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</si>
  <si>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</si>
  <si>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</si>
  <si>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</si>
  <si>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</si>
  <si>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</si>
  <si>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</si>
  <si>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</si>
  <si>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</si>
  <si>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</si>
  <si>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</si>
  <si>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</si>
  <si>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</si>
  <si>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</si>
  <si>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</si>
  <si>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</si>
  <si>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</si>
  <si>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</si>
  <si>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</si>
  <si>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</si>
  <si>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</si>
  <si>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</si>
  <si>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</si>
  <si>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</si>
  <si>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</si>
  <si>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</si>
  <si>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</si>
  <si>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</si>
  <si>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</si>
  <si>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</si>
  <si>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</si>
  <si>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</si>
  <si>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</si>
  <si>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</si>
  <si>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</si>
  <si>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</si>
  <si>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</si>
  <si>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</si>
  <si>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</si>
  <si>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</si>
  <si>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</si>
  <si>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</si>
  <si>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</si>
  <si>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</si>
  <si>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</si>
  <si>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</si>
  <si>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</si>
  <si>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</si>
  <si>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</si>
  <si>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</si>
  <si>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</si>
  <si>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</si>
  <si>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</si>
  <si>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</si>
  <si>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</si>
  <si>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</si>
  <si>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</si>
  <si>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</si>
  <si>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</si>
  <si>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</si>
  <si>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</si>
  <si>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</si>
  <si>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</si>
  <si>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</si>
  <si>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</si>
  <si>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</si>
  <si>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</si>
  <si>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</si>
  <si>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</si>
  <si>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</si>
  <si>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</si>
  <si>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</si>
  <si>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</si>
  <si>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</si>
  <si>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</si>
  <si>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</si>
  <si>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</si>
  <si>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</si>
  <si>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</si>
  <si>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</si>
  <si>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</si>
  <si>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</si>
  <si>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</si>
  <si>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</si>
  <si>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</si>
  <si>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</si>
  <si>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</si>
  <si>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</si>
  <si>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</si>
  <si>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</si>
  <si>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</si>
  <si>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</si>
  <si>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</si>
  <si>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</si>
  <si>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</si>
  <si>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</si>
  <si>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</si>
  <si>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</si>
  <si>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</si>
  <si>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</si>
  <si>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</si>
  <si>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</si>
  <si>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</si>
  <si>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</si>
  <si>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</si>
  <si>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</si>
  <si>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</si>
  <si>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</si>
  <si>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</si>
  <si>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</si>
  <si>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</si>
  <si>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</si>
  <si>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</si>
  <si>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</si>
  <si>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</si>
  <si>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</si>
  <si>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</si>
  <si>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</si>
  <si>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</si>
  <si>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</si>
  <si>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</si>
  <si>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</si>
  <si>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</si>
  <si>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</si>
  <si>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</si>
  <si>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</si>
  <si>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</si>
  <si>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</si>
  <si>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</si>
  <si>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</si>
  <si>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</si>
  <si>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</si>
  <si>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</si>
  <si>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</si>
  <si>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</si>
  <si>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</si>
  <si>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</si>
  <si>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</si>
  <si>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</si>
  <si>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</si>
  <si>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</si>
  <si>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</si>
  <si>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</si>
  <si>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</si>
  <si>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</si>
  <si>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</si>
  <si>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</si>
  <si>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</si>
  <si>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</si>
  <si>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</si>
  <si>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</si>
  <si>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</si>
  <si>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</si>
  <si>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</si>
  <si>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</si>
  <si>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</si>
  <si>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</si>
  <si>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</si>
  <si>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</si>
  <si>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</si>
  <si>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</si>
  <si>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</si>
  <si>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</si>
  <si>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</si>
  <si>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</si>
  <si>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</si>
  <si>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</si>
  <si>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</si>
  <si>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</si>
  <si>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</si>
  <si>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</si>
  <si>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</si>
  <si>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</si>
  <si>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</si>
  <si>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</si>
  <si>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</si>
  <si>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</si>
  <si>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</si>
  <si>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</si>
  <si>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</si>
  <si>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</si>
  <si>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</si>
  <si>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</si>
  <si>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</si>
  <si>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</si>
  <si>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</si>
  <si>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</si>
  <si>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</si>
  <si>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</si>
  <si>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</si>
  <si>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</si>
  <si>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</si>
  <si>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</si>
  <si>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</si>
  <si>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</si>
  <si>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</si>
  <si>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</si>
  <si>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</si>
  <si>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</si>
  <si>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</si>
  <si>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</si>
  <si>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</si>
  <si>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</si>
  <si>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</si>
  <si>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</si>
  <si>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</si>
  <si>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</si>
  <si>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</si>
  <si>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</si>
  <si>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</si>
  <si>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</si>
  <si>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</si>
  <si>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</si>
  <si>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</si>
  <si>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</si>
  <si>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</si>
  <si>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</si>
  <si>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</si>
  <si>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</si>
  <si>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</si>
  <si>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</si>
  <si>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</si>
  <si>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</si>
  <si>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</si>
  <si>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</si>
  <si>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</si>
  <si>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</si>
  <si>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</si>
  <si>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</si>
  <si>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</si>
  <si>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</si>
  <si>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</si>
  <si>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</si>
  <si>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</si>
  <si>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</si>
  <si>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</si>
  <si>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</si>
  <si>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</si>
  <si>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</si>
  <si>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</si>
  <si>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</si>
  <si>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</si>
  <si>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</si>
  <si>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</si>
  <si>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</si>
  <si>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</si>
  <si>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</si>
  <si>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</si>
  <si>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</si>
  <si>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</si>
  <si>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</si>
  <si>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</si>
  <si>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</si>
  <si>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</si>
  <si>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</si>
  <si>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</si>
  <si>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</si>
  <si>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</si>
  <si>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</si>
  <si>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</si>
  <si>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</si>
  <si>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</si>
  <si>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</si>
  <si>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</si>
  <si>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</si>
  <si>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</si>
  <si>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</si>
  <si>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</si>
  <si>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</si>
  <si>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</si>
  <si>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</si>
  <si>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</si>
  <si>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</si>
  <si>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</si>
  <si>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</si>
  <si>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</si>
  <si>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</si>
  <si>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</si>
  <si>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</si>
  <si>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</si>
  <si>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</si>
  <si>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</si>
  <si>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</si>
  <si>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</si>
  <si>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</si>
  <si>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</si>
  <si>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</si>
  <si>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</si>
  <si>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</si>
  <si>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</si>
  <si>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</si>
  <si>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</si>
  <si>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</si>
  <si>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</si>
  <si>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</si>
  <si>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</si>
  <si>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</si>
  <si>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</si>
  <si>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</si>
  <si>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</si>
  <si>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</si>
  <si>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</si>
  <si>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</si>
  <si>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</si>
  <si>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</si>
  <si>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</si>
  <si>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</si>
  <si>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</si>
  <si>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</si>
  <si>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</si>
  <si>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</si>
  <si>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</si>
  <si>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</si>
  <si>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</si>
  <si>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</si>
  <si>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</si>
  <si>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</si>
  <si>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</si>
  <si>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</si>
  <si>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</si>
  <si>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</si>
  <si>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</si>
  <si>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</si>
  <si>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</si>
  <si>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</si>
  <si>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</si>
  <si>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</si>
  <si>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</si>
  <si>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</si>
  <si>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</si>
  <si>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</si>
  <si>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</si>
  <si>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</si>
  <si>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</si>
  <si>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</si>
  <si>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</si>
  <si>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</si>
  <si>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</si>
  <si>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</si>
  <si>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</si>
  <si>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</si>
  <si>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</si>
  <si>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</si>
  <si>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</si>
  <si>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</si>
  <si>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</si>
  <si>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</si>
  <si>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</si>
  <si>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</si>
  <si>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</si>
  <si>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</si>
  <si>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</si>
  <si>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</si>
  <si>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</si>
  <si>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</si>
  <si>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</si>
  <si>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</si>
  <si>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</si>
  <si>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</si>
  <si>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</si>
  <si>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</si>
  <si>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</si>
  <si>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</si>
  <si>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</si>
  <si>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</si>
  <si>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</si>
  <si>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</si>
  <si>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</si>
  <si>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</si>
  <si>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</si>
  <si>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</si>
  <si>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</si>
  <si>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</si>
  <si>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</si>
  <si>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</si>
  <si>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</si>
  <si>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</si>
  <si>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</si>
  <si>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</si>
  <si>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</si>
  <si>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</si>
  <si>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</si>
  <si>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</si>
  <si>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</si>
  <si>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</si>
  <si>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</si>
  <si>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</si>
  <si>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</si>
  <si>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</si>
  <si>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</si>
  <si>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</si>
  <si>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</si>
  <si>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</si>
  <si>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</si>
  <si>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</si>
  <si>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</si>
  <si>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</si>
  <si>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</si>
  <si>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</si>
  <si>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</si>
  <si>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</si>
  <si>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</si>
  <si>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</si>
  <si>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</si>
  <si>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</si>
  <si>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</si>
  <si>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</si>
  <si>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</si>
  <si>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</si>
  <si>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</si>
  <si>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</si>
  <si>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</si>
  <si>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</si>
  <si>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</si>
  <si>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</si>
  <si>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</si>
  <si>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</si>
  <si>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</si>
  <si>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</si>
  <si>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</si>
  <si>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</si>
  <si>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</si>
  <si>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</si>
  <si>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</si>
  <si>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</si>
  <si>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</si>
  <si>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</si>
  <si>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</si>
  <si>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</si>
  <si>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</si>
  <si>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</si>
  <si>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</si>
  <si>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</si>
  <si>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</si>
  <si>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</si>
  <si>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</si>
  <si>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</si>
  <si>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</si>
  <si>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</si>
  <si>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</si>
  <si>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</si>
  <si>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</si>
  <si>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</si>
  <si>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</si>
  <si>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</si>
  <si>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</si>
  <si>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</si>
  <si>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</si>
  <si>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</si>
  <si>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</si>
  <si>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</si>
  <si>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</si>
  <si>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</si>
  <si>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</si>
  <si>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</si>
  <si>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</si>
  <si>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</si>
  <si>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</si>
  <si>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</si>
  <si>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</si>
  <si>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</si>
  <si>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</si>
  <si>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</si>
  <si>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</si>
  <si>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</si>
  <si>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</si>
  <si>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</si>
  <si>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</si>
  <si>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</si>
  <si>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</si>
  <si>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</si>
  <si>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</si>
  <si>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</si>
  <si>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</si>
  <si>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</si>
  <si>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</si>
  <si>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</si>
  <si>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</si>
  <si>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</si>
  <si>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</si>
  <si>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</si>
  <si>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</si>
  <si>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</si>
  <si>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</si>
  <si>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</si>
  <si>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</si>
  <si>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</si>
  <si>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</si>
  <si>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</si>
  <si>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</si>
  <si>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</si>
  <si>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</si>
  <si>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</si>
  <si>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</si>
  <si>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</si>
  <si>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</si>
  <si>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</si>
  <si>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</si>
  <si>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</si>
  <si>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</si>
  <si>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</si>
  <si>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</si>
  <si>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</si>
  <si>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</si>
  <si>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</si>
  <si>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</si>
  <si>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</si>
  <si>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</si>
  <si>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</si>
  <si>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</si>
  <si>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</si>
  <si>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</si>
  <si>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</si>
  <si>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</si>
  <si>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</si>
  <si>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</si>
  <si>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</si>
  <si>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</si>
  <si>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</si>
  <si>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</si>
  <si>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</si>
  <si>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</si>
  <si>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</si>
  <si>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</si>
  <si>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</si>
  <si>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</si>
  <si>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</si>
  <si>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</si>
  <si>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</si>
  <si>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</si>
  <si>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</si>
  <si>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</si>
  <si>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</si>
  <si>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</si>
  <si>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</si>
  <si>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</si>
  <si>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</si>
  <si>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</si>
  <si>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</si>
  <si>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</si>
  <si>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</si>
  <si>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</si>
  <si>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</si>
  <si>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</si>
  <si>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</si>
  <si>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</si>
  <si>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</si>
  <si>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</si>
  <si>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</si>
  <si>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</si>
  <si>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</si>
  <si>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</si>
  <si>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</si>
  <si>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</si>
  <si>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</si>
  <si>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</si>
  <si>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</si>
  <si>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</si>
  <si>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</si>
  <si>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</si>
  <si>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</si>
  <si>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</si>
  <si>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</si>
  <si>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</si>
  <si>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</si>
  <si>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</si>
  <si>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</si>
  <si>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</si>
  <si>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</si>
  <si>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</si>
  <si>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</si>
  <si>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</si>
  <si>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</si>
  <si>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</si>
  <si>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</si>
  <si>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</si>
  <si>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</si>
  <si>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</si>
  <si>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</si>
  <si>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</si>
  <si>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</si>
  <si>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</si>
  <si>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</si>
  <si>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</si>
  <si>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</si>
  <si>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</si>
  <si>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</si>
  <si>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</si>
  <si>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</si>
  <si>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</si>
  <si>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</si>
  <si>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</si>
  <si>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</si>
  <si>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</si>
  <si>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</si>
  <si>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</si>
  <si>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</si>
  <si>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</si>
  <si>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</si>
  <si>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</si>
  <si>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</si>
  <si>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</si>
  <si>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</si>
  <si>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</si>
  <si>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</si>
  <si>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</si>
  <si>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</si>
  <si>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</si>
  <si>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</si>
  <si>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</si>
  <si>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</si>
  <si>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</si>
  <si>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</si>
  <si>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</si>
  <si>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</si>
  <si>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</si>
  <si>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</si>
  <si>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</si>
  <si>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</si>
  <si>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</si>
  <si>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</si>
  <si>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</si>
  <si>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</si>
  <si>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</si>
  <si>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</si>
  <si>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</si>
  <si>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</si>
  <si>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</si>
  <si>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</si>
  <si>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</si>
  <si>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</si>
  <si>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</si>
  <si>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</si>
  <si>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</si>
  <si>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</si>
  <si>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</si>
  <si>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</si>
  <si>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</si>
  <si>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</si>
  <si>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</si>
  <si>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</si>
  <si>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</si>
  <si>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</si>
  <si>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</si>
  <si>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</si>
  <si>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</si>
  <si>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</si>
  <si>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</si>
  <si>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</si>
  <si>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</si>
  <si>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</si>
  <si>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</si>
  <si>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</si>
  <si>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</si>
  <si>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</si>
  <si>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</si>
  <si>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</si>
  <si>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</si>
  <si>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</si>
  <si>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</si>
  <si>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</si>
  <si>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</si>
  <si>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</si>
  <si>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</si>
  <si>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</si>
  <si>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</si>
  <si>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</si>
  <si>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</si>
  <si>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</si>
  <si>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</si>
  <si>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</si>
  <si>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</si>
  <si>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</si>
  <si>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</si>
  <si>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</si>
  <si>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</si>
  <si>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</si>
  <si>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</si>
  <si>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</si>
  <si>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</si>
  <si>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</si>
  <si>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</si>
  <si>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</si>
  <si>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</si>
  <si>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</si>
  <si>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</si>
  <si>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</si>
  <si>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</si>
  <si>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</si>
  <si>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</si>
  <si>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</si>
  <si>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</si>
  <si>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</si>
  <si>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</si>
  <si>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</si>
  <si>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</si>
  <si>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</si>
  <si>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</si>
  <si>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</si>
  <si>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</si>
  <si>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</si>
  <si>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</si>
  <si>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</si>
  <si>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</si>
  <si>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</si>
  <si>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</si>
  <si>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</si>
  <si>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</si>
  <si>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</si>
  <si>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</si>
  <si>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</si>
  <si>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</si>
  <si>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</si>
  <si>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</si>
  <si>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</si>
  <si>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</si>
  <si>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</si>
  <si>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</si>
  <si>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</si>
  <si>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</si>
  <si>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</si>
  <si>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</si>
  <si>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</si>
  <si>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</si>
  <si>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</si>
  <si>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</si>
  <si>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</si>
  <si>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</si>
  <si>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</si>
  <si>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</si>
  <si>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</si>
  <si>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</si>
  <si>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</si>
  <si>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</si>
  <si>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</si>
  <si>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</si>
  <si>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</si>
  <si>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</si>
  <si>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</si>
  <si>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</si>
  <si>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</si>
  <si>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</si>
  <si>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</si>
  <si>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</si>
  <si>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</si>
  <si>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</si>
  <si>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</si>
  <si>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</si>
  <si>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</si>
  <si>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</si>
  <si>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</si>
  <si>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</si>
  <si>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</si>
  <si>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</si>
  <si>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</si>
  <si>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</si>
  <si>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</si>
  <si>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</si>
  <si>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</si>
  <si>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</si>
  <si>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</si>
  <si>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</si>
  <si>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</si>
  <si>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</si>
  <si>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</si>
  <si>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</si>
  <si>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</si>
  <si>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</si>
  <si>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</si>
  <si>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</si>
  <si>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</si>
  <si>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</si>
  <si>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</si>
  <si>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</si>
  <si>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</si>
  <si>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</si>
  <si>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</si>
  <si>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</si>
  <si>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</si>
  <si>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</si>
  <si>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</si>
  <si>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</si>
  <si>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</si>
  <si>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</si>
  <si>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</si>
  <si>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</si>
  <si>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</si>
  <si>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</si>
  <si>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</si>
  <si>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</si>
  <si>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</si>
  <si>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</si>
  <si>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</si>
  <si>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</si>
  <si>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</si>
  <si>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</si>
  <si>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</si>
  <si>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</si>
  <si>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</si>
  <si>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</si>
  <si>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</si>
  <si>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</si>
  <si>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</si>
  <si>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</si>
  <si>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</si>
  <si>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</si>
  <si>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</si>
  <si>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</si>
  <si>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</si>
  <si>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</si>
  <si>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</si>
  <si>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</si>
  <si>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</si>
  <si>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</si>
  <si>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</si>
  <si>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</si>
  <si>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</si>
  <si>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</si>
  <si>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</si>
  <si>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</si>
  <si>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</si>
  <si>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</si>
  <si>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</si>
  <si>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</si>
  <si>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</si>
  <si>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</si>
  <si>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</si>
  <si>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</si>
  <si>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</si>
  <si>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</si>
  <si>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</si>
  <si>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</si>
  <si>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</si>
  <si>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</si>
  <si>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</si>
  <si>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</si>
  <si>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</si>
  <si>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</si>
  <si>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</si>
  <si>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</si>
  <si>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</si>
  <si>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</si>
  <si>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</si>
  <si>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</si>
  <si>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</si>
  <si>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</si>
  <si>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</si>
  <si>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</si>
  <si>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</si>
  <si>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</si>
  <si>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</si>
  <si>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</si>
  <si>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</si>
  <si>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</si>
  <si>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</si>
  <si>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</si>
  <si>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</si>
  <si>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</si>
  <si>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</si>
  <si>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</si>
  <si>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</si>
  <si>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</si>
  <si>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</si>
  <si>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</si>
  <si>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</si>
  <si>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</si>
  <si>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</si>
  <si>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</si>
  <si>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</si>
  <si>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</si>
  <si>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</si>
  <si>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</si>
  <si>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</si>
  <si>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</si>
  <si>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</si>
  <si>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</si>
  <si>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</si>
  <si>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</si>
  <si>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</si>
  <si>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</si>
  <si>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</si>
  <si>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</si>
  <si>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</si>
  <si>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</si>
  <si>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</si>
  <si>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</si>
  <si>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</si>
  <si>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</si>
  <si>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</si>
  <si>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</si>
  <si>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</si>
  <si>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</si>
  <si>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</si>
  <si>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</si>
  <si>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</si>
  <si>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</si>
  <si>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</si>
  <si>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</si>
  <si>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</si>
  <si>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</si>
  <si>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</si>
  <si>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</si>
  <si>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</si>
  <si>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</si>
  <si>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</si>
  <si>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</si>
  <si>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</si>
  <si>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</si>
  <si>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</si>
  <si>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</si>
  <si>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</si>
  <si>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</si>
  <si>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</si>
  <si>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</si>
  <si>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</si>
  <si>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</si>
  <si>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</si>
  <si>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</si>
  <si>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</si>
  <si>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</si>
  <si>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</si>
  <si>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</si>
  <si>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</si>
  <si>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</si>
  <si>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</si>
  <si>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</si>
  <si>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</si>
  <si>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</si>
  <si>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</si>
  <si>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</si>
  <si>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</si>
  <si>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</si>
  <si>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</si>
  <si>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</si>
  <si>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</si>
  <si>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</si>
  <si>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</si>
  <si>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</si>
  <si>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</si>
  <si>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</si>
  <si>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</si>
  <si>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</si>
  <si>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</si>
  <si>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</si>
  <si>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</si>
  <si>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</si>
  <si>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</si>
  <si>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</si>
  <si>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</si>
  <si>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</si>
  <si>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</si>
  <si>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</si>
  <si>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</si>
  <si>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</si>
  <si>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</si>
  <si>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</si>
  <si>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</si>
  <si>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</si>
  <si>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</si>
  <si>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</si>
  <si>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</si>
  <si>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</si>
  <si>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</si>
  <si>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</si>
  <si>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</si>
  <si>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</si>
  <si>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</si>
  <si>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</si>
  <si>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</si>
  <si>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</si>
  <si>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</si>
  <si>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</si>
  <si>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</si>
  <si>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</si>
  <si>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</si>
  <si>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</si>
  <si>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</si>
  <si>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</si>
  <si>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</si>
  <si>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</si>
  <si>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</si>
  <si>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</si>
  <si>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</si>
  <si>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</si>
  <si>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</si>
  <si>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</si>
  <si>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</si>
  <si>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</si>
  <si>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</si>
  <si>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</si>
  <si>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</si>
  <si>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</si>
  <si>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</si>
  <si>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</si>
  <si>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</si>
  <si>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</si>
  <si>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</si>
  <si>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</si>
  <si>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</si>
  <si>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</si>
  <si>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</si>
  <si>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</si>
  <si>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</si>
  <si>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</si>
  <si>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</si>
  <si>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</si>
  <si>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</si>
  <si>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</si>
  <si>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</si>
  <si>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</si>
  <si>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</si>
  <si>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</si>
  <si>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</si>
  <si>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</si>
  <si>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</si>
  <si>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</si>
  <si>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</si>
  <si>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</si>
  <si>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</si>
  <si>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</si>
  <si>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</si>
  <si>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</si>
  <si>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</si>
  <si>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</si>
  <si>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</si>
  <si>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</si>
  <si>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</si>
  <si>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</si>
  <si>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</si>
  <si>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</si>
  <si>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</si>
  <si>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</si>
  <si>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</si>
  <si>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</si>
  <si>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</si>
  <si>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</si>
  <si>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</si>
  <si>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</si>
  <si>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</si>
  <si>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</si>
  <si>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</si>
  <si>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</si>
  <si>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</si>
  <si>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</si>
  <si>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</si>
  <si>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</si>
  <si>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</si>
  <si>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</si>
  <si>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</si>
  <si>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</si>
  <si>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</si>
  <si>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</si>
  <si>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</si>
  <si>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</si>
  <si>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</si>
  <si>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</si>
  <si>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</si>
  <si>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</si>
  <si>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</si>
  <si>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</si>
  <si>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</si>
  <si>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</si>
  <si>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</si>
  <si>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</si>
  <si>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</si>
  <si>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</si>
  <si>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</si>
  <si>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</si>
  <si>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</si>
  <si>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</si>
  <si>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</si>
  <si>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</si>
  <si>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</si>
  <si>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</si>
  <si>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</si>
  <si>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</si>
  <si>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</si>
  <si>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</si>
  <si>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</si>
  <si>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</si>
  <si>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</si>
  <si>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</si>
  <si>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</si>
  <si>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</si>
  <si>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</si>
  <si>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</si>
  <si>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</si>
  <si>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</si>
  <si>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</si>
  <si>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</si>
  <si>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</si>
  <si>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</si>
  <si>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</si>
  <si>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</si>
  <si>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</si>
  <si>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</si>
  <si>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</si>
  <si>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</si>
  <si>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</si>
  <si>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</si>
  <si>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</si>
  <si>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</si>
  <si>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</si>
  <si>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</si>
  <si>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</si>
  <si>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</si>
  <si>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</si>
  <si>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</si>
  <si>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</si>
  <si>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</si>
  <si>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</si>
  <si>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</si>
  <si>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</si>
  <si>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</si>
  <si>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</si>
  <si>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</si>
  <si>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</si>
  <si>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</si>
  <si>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</si>
  <si>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</si>
  <si>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</si>
  <si>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</si>
  <si>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</si>
  <si>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</si>
  <si>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</si>
  <si>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</si>
  <si>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</si>
  <si>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</si>
  <si>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</si>
  <si>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</si>
  <si>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</si>
  <si>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</si>
  <si>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</si>
  <si>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</si>
  <si>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</si>
  <si>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</si>
  <si>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</si>
  <si>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</si>
  <si>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</si>
  <si>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</si>
  <si>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</si>
  <si>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</si>
  <si>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</si>
  <si>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</si>
  <si>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</si>
  <si>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</si>
  <si>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</si>
  <si>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</si>
  <si>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</si>
  <si>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</si>
  <si>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</si>
  <si>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</si>
  <si>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</si>
  <si>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</si>
  <si>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</si>
  <si>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</si>
  <si>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</si>
  <si>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</si>
  <si>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</si>
  <si>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</si>
  <si>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</si>
  <si>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</si>
  <si>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</si>
  <si>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</si>
  <si>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</si>
  <si>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</si>
  <si>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</si>
  <si>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</si>
  <si>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</si>
  <si>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</si>
  <si>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</si>
  <si>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</si>
  <si>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</si>
  <si>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</si>
  <si>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</si>
  <si>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</si>
  <si>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</si>
  <si>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</si>
  <si>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</si>
  <si>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</si>
  <si>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</si>
  <si>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</si>
  <si>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</si>
  <si>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</si>
  <si>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</si>
  <si>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</si>
  <si>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</si>
  <si>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</si>
  <si>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</si>
  <si>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</si>
  <si>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</si>
  <si>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</si>
  <si>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</si>
  <si>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</si>
  <si>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</si>
  <si>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</si>
  <si>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</si>
  <si>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</si>
  <si>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</si>
  <si>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</si>
  <si>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</si>
  <si>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</si>
  <si>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</si>
  <si>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</si>
  <si>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</si>
  <si>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</si>
  <si>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</si>
  <si>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</si>
  <si>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</si>
  <si>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</si>
  <si>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</si>
  <si>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</si>
  <si>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</si>
  <si>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</si>
  <si>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</si>
  <si>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</si>
  <si>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</si>
  <si>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</si>
  <si>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</si>
  <si>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</si>
  <si>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</si>
  <si>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</si>
  <si>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</si>
  <si>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</si>
  <si>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</si>
  <si>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</si>
  <si>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</si>
  <si>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</si>
  <si>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</si>
  <si>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</si>
  <si>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</si>
  <si>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</si>
  <si>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</si>
  <si>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</si>
  <si>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</si>
  <si>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</si>
  <si>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</si>
  <si>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</si>
  <si>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</si>
  <si>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</si>
  <si>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</si>
  <si>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</si>
  <si>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</si>
  <si>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</si>
  <si>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</si>
  <si>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</si>
  <si>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</si>
  <si>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</si>
  <si>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</si>
  <si>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</si>
  <si>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</si>
  <si>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</si>
  <si>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</si>
  <si>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</si>
  <si>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</si>
  <si>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</si>
  <si>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</si>
  <si>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</si>
  <si>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</si>
  <si>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</si>
  <si>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</si>
  <si>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</si>
  <si>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</si>
  <si>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</si>
  <si>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</si>
  <si>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</si>
  <si>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</si>
  <si>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</si>
  <si>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</si>
  <si>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</si>
  <si>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</si>
  <si>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</si>
  <si>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</si>
  <si>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</si>
  <si>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</si>
  <si>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</si>
  <si>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</si>
  <si>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</si>
  <si>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</si>
  <si>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</si>
  <si>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</si>
  <si>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</si>
  <si>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</si>
  <si>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</si>
  <si>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</si>
  <si>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</si>
  <si>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</si>
  <si>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</si>
  <si>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</si>
  <si>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</si>
  <si>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</si>
  <si>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</si>
  <si>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</si>
  <si>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</si>
  <si>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</si>
  <si>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</si>
  <si>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</si>
  <si>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</si>
  <si>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</si>
  <si>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</si>
  <si>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</si>
  <si>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</si>
  <si>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</si>
  <si>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</si>
  <si>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</si>
  <si>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</si>
  <si>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</si>
  <si>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</si>
  <si>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</si>
  <si>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</si>
  <si>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</si>
  <si>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</si>
  <si>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</si>
  <si>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</si>
  <si>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</si>
  <si>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</si>
  <si>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</si>
  <si>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</si>
  <si>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</si>
  <si>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</si>
  <si>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</si>
  <si>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</si>
  <si>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</si>
  <si>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</si>
  <si>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</si>
  <si>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</si>
  <si>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</si>
  <si>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</si>
  <si>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</si>
  <si>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</si>
  <si>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</si>
  <si>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</si>
  <si>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</si>
  <si>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</si>
  <si>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</si>
  <si>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</si>
  <si>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</si>
  <si>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</si>
  <si>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</si>
  <si>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</si>
  <si>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</si>
  <si>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</si>
  <si>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</si>
  <si>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</si>
  <si>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</si>
  <si>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</si>
  <si>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</si>
  <si>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</si>
  <si>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</si>
  <si>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</si>
  <si>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</si>
  <si>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</si>
  <si>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</si>
  <si>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</si>
  <si>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</si>
  <si>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</si>
  <si>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</si>
  <si>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</si>
  <si>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</si>
  <si>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</si>
  <si>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</si>
  <si>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</si>
  <si>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</si>
  <si>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</si>
  <si>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</si>
  <si>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</si>
  <si>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</si>
  <si>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</si>
  <si>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</si>
  <si>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</si>
  <si>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</si>
  <si>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</si>
  <si>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</si>
  <si>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</si>
  <si>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</si>
  <si>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</si>
  <si>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</si>
  <si>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</si>
  <si>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</si>
  <si>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</si>
  <si>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</si>
  <si>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</si>
  <si>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</si>
  <si>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</si>
  <si>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</si>
  <si>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</si>
  <si>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</si>
  <si>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</si>
  <si>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</si>
  <si>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</si>
  <si>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</si>
  <si>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</si>
  <si>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</si>
  <si>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</si>
  <si>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</si>
  <si>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</si>
  <si>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</si>
  <si>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</si>
  <si>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</si>
  <si>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</si>
  <si>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</si>
  <si>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</si>
  <si>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</si>
  <si>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</si>
  <si>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</si>
  <si>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</si>
  <si>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</si>
  <si>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</si>
  <si>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</si>
  <si>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</si>
  <si>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</si>
  <si>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</si>
  <si>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</si>
  <si>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</si>
  <si>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</si>
  <si>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</si>
  <si>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</si>
  <si>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</si>
  <si>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</si>
  <si>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</si>
  <si>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</si>
  <si>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</si>
  <si>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</si>
  <si>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</si>
  <si>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</si>
  <si>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</si>
  <si>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</si>
  <si>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</si>
  <si>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</si>
  <si>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</si>
  <si>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</si>
  <si>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</si>
  <si>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</si>
  <si>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</si>
  <si>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</si>
  <si>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</si>
  <si>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</si>
  <si>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</si>
  <si>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</si>
  <si>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</si>
  <si>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</si>
  <si>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</si>
  <si>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</si>
  <si>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</si>
  <si>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</si>
  <si>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</si>
  <si>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</si>
  <si>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</si>
  <si>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</si>
  <si>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</si>
  <si>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</si>
  <si>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</si>
  <si>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</si>
  <si>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</si>
  <si>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</si>
  <si>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</si>
  <si>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</si>
  <si>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</si>
  <si>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</si>
  <si>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</si>
  <si>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</si>
  <si>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</si>
  <si>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</si>
  <si>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</si>
  <si>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</si>
  <si>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</si>
  <si>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</si>
  <si>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</si>
  <si>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</si>
  <si>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</si>
  <si>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</si>
  <si>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</si>
  <si>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</si>
  <si>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</si>
  <si>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</si>
  <si>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</si>
  <si>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</si>
  <si>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</si>
  <si>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</si>
  <si>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</si>
  <si>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</si>
  <si>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</si>
  <si>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</si>
  <si>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</si>
  <si>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</si>
  <si>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</si>
  <si>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</si>
  <si>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</si>
  <si>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</si>
  <si>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</si>
  <si>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</si>
  <si>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</si>
  <si>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</si>
  <si>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</si>
  <si>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</si>
  <si>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</si>
  <si>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</si>
  <si>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</si>
  <si>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</si>
  <si>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</si>
  <si>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</si>
  <si>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</si>
  <si>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</si>
  <si>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</si>
  <si>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VIGILANACIA Y SEGURIDAD</t>
  </si>
  <si>
    <t>MILITAR</t>
  </si>
  <si>
    <t xml:space="preserve">ISRAEL </t>
  </si>
  <si>
    <t>SANCHEZ GARCIA</t>
  </si>
  <si>
    <t>RODOLFO AMADO</t>
  </si>
  <si>
    <t>REYES DELGADO</t>
  </si>
  <si>
    <t>MADE MADE</t>
  </si>
  <si>
    <t>SUPERVISOR DE VIGILANCIA Y SEGURIDAD</t>
  </si>
  <si>
    <t>HECTOR JULIO</t>
  </si>
  <si>
    <t>REYES SANTANA</t>
  </si>
  <si>
    <t>MEDRANO GUZMAN</t>
  </si>
  <si>
    <t>KELIN ALBERTO</t>
  </si>
  <si>
    <t>MENDEZ ESPINOSA</t>
  </si>
  <si>
    <t>MANUEL NIXON</t>
  </si>
  <si>
    <t>JIMENEZ CARVAJAL</t>
  </si>
  <si>
    <t>LERVIS ANDERSON</t>
  </si>
  <si>
    <t>DE OLO ENCARNACION</t>
  </si>
  <si>
    <t>TOMAS</t>
  </si>
  <si>
    <t>DE LO SANTOS</t>
  </si>
  <si>
    <t>MATILDE</t>
  </si>
  <si>
    <t>RONDON MONTERO</t>
  </si>
  <si>
    <t>JUAN PABLO</t>
  </si>
  <si>
    <t>ALVAREZ TIBREY</t>
  </si>
  <si>
    <t>ANGEL EDUARDO</t>
  </si>
  <si>
    <t>FORTUNA JAQUEZ</t>
  </si>
  <si>
    <t>YEISON EUCLIDES</t>
  </si>
  <si>
    <t>CLENIO HEREDIA</t>
  </si>
  <si>
    <t>YERALDO</t>
  </si>
  <si>
    <t>GONZALEZ DOTEL</t>
  </si>
  <si>
    <t>YEISON  QUENNEDY</t>
  </si>
  <si>
    <t xml:space="preserve"> MATOS TRINIDAD</t>
  </si>
  <si>
    <t xml:space="preserve">FRANCIA </t>
  </si>
  <si>
    <t>NOMINA  SEGURIDAD MILITAR</t>
  </si>
  <si>
    <t>CHIN</t>
  </si>
  <si>
    <t xml:space="preserve">JUANA </t>
  </si>
  <si>
    <t>FRANCO NUÑEZ</t>
  </si>
  <si>
    <t xml:space="preserve">EURY ESEQUIEL </t>
  </si>
  <si>
    <t>MANZUETA SANTA</t>
  </si>
  <si>
    <t xml:space="preserve">OTONIEL </t>
  </si>
  <si>
    <t>AQUINO SERRANO</t>
  </si>
  <si>
    <t xml:space="preserve">JOSE JUAN </t>
  </si>
  <si>
    <t>ULLOA DE LA ROSA</t>
  </si>
  <si>
    <t xml:space="preserve">JULIO ANTONIO </t>
  </si>
  <si>
    <t>GONZALEZ VALDEZ</t>
  </si>
  <si>
    <t>MERCEDES CARELA</t>
  </si>
  <si>
    <t>FELIZ PEREZ</t>
  </si>
  <si>
    <t xml:space="preserve">PEDRO FRANCISCO </t>
  </si>
  <si>
    <t>NUÑEZ REYES</t>
  </si>
  <si>
    <t xml:space="preserve">ANTONIO ADOLFO </t>
  </si>
  <si>
    <t>LEDESMA ENCARNACION</t>
  </si>
  <si>
    <t>GLENNY DARIELIS</t>
  </si>
  <si>
    <t xml:space="preserve"> ALCANTARA DOTEL</t>
  </si>
  <si>
    <t>SECRETARIA DE VIGILANCIA Y SEGURIDAD</t>
  </si>
  <si>
    <t>OLIVER DEL CARMEN</t>
  </si>
  <si>
    <t>PULA</t>
  </si>
  <si>
    <t>SUPERVISOR GRAL. DE SEGURIDAD</t>
  </si>
  <si>
    <t>LUCHY GONZALEZ</t>
  </si>
  <si>
    <t>ENC. DE NOMINAS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</si>
</sst>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00000000000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Light"/>
      <family val="1"/>
      <scheme val="major"/>
    </font>
    <font>
      <sz val="9"/>
      <name val="Calibri Light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246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0" borderId="7" xfId="0" applyNumberFormat="1" applyFill="1" applyBorder="1" applyAlignment="1"/>
    <xf numFmtId="164" fontId="8" fillId="0" borderId="7" xfId="1" applyNumberFormat="1" applyFont="1" applyFill="1" applyBorder="1" applyAlignment="1">
      <alignment horizontal="center"/>
    </xf>
    <xf numFmtId="164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4" fontId="17" fillId="0" borderId="5" xfId="1" applyNumberFormat="1" applyFont="1" applyFill="1" applyBorder="1" applyAlignment="1">
      <alignment horizontal="left"/>
    </xf>
    <xf numFmtId="164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4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4" fontId="12" fillId="4" borderId="7" xfId="1" applyNumberFormat="1" applyFont="1" applyFill="1" applyBorder="1" applyAlignment="1">
      <alignment horizontal="center"/>
    </xf>
    <xf numFmtId="164" fontId="0" fillId="0" borderId="5" xfId="0" applyNumberFormat="1" applyFill="1" applyBorder="1" applyAlignment="1"/>
    <xf numFmtId="164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4" fontId="8" fillId="0" borderId="7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4" fontId="10" fillId="0" borderId="7" xfId="0" applyNumberFormat="1" applyFont="1" applyFill="1" applyBorder="1" applyAlignment="1">
      <alignment horizontal="center"/>
    </xf>
    <xf numFmtId="164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4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4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4" fontId="12" fillId="4" borderId="7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4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4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4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4" fontId="12" fillId="6" borderId="7" xfId="0" applyNumberFormat="1" applyFont="1" applyFill="1" applyBorder="1" applyAlignment="1">
      <alignment horizontal="center"/>
    </xf>
    <xf numFmtId="164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4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4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4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4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4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" fontId="25" fillId="0" borderId="5" xfId="1" applyNumberFormat="1" applyFont="1" applyFill="1" applyBorder="1"/>
    <xf numFmtId="43" fontId="25" fillId="0" borderId="5" xfId="3" applyFont="1" applyFill="1" applyBorder="1"/>
    <xf numFmtId="43" fontId="25" fillId="0" borderId="5" xfId="1" applyNumberFormat="1" applyFont="1" applyFill="1" applyBorder="1" applyAlignment="1">
      <alignment horizontal="left"/>
    </xf>
    <xf numFmtId="0" fontId="26" fillId="3" borderId="5" xfId="0" applyFont="1" applyFill="1" applyBorder="1" applyAlignment="1">
      <alignment horizontal="left"/>
    </xf>
    <xf numFmtId="0" fontId="24" fillId="3" borderId="5" xfId="0" applyFont="1" applyFill="1" applyBorder="1" applyAlignment="1">
      <alignment horizontal="center"/>
    </xf>
    <xf numFmtId="0" fontId="24" fillId="3" borderId="5" xfId="0" applyFont="1" applyFill="1" applyBorder="1"/>
    <xf numFmtId="0" fontId="24" fillId="3" borderId="5" xfId="0" applyFont="1" applyFill="1" applyBorder="1" applyAlignment="1"/>
    <xf numFmtId="0" fontId="24" fillId="3" borderId="7" xfId="0" applyFont="1" applyFill="1" applyBorder="1" applyAlignment="1"/>
    <xf numFmtId="43" fontId="0" fillId="3" borderId="5" xfId="0" applyNumberFormat="1" applyFont="1" applyFill="1" applyBorder="1" applyAlignment="1"/>
    <xf numFmtId="4" fontId="25" fillId="3" borderId="5" xfId="1" applyNumberFormat="1" applyFont="1" applyFill="1" applyBorder="1"/>
    <xf numFmtId="43" fontId="25" fillId="3" borderId="5" xfId="1" applyNumberFormat="1" applyFont="1" applyFill="1" applyBorder="1" applyAlignment="1">
      <alignment horizontal="left"/>
    </xf>
    <xf numFmtId="0" fontId="0" fillId="3" borderId="8" xfId="0" applyFont="1" applyFill="1" applyBorder="1"/>
    <xf numFmtId="0" fontId="0" fillId="3" borderId="0" xfId="0" applyFont="1" applyFill="1"/>
    <xf numFmtId="0" fontId="0" fillId="3" borderId="0" xfId="0" applyFont="1" applyFill="1" applyAlignment="1"/>
    <xf numFmtId="0" fontId="23" fillId="3" borderId="0" xfId="0" applyFont="1" applyFill="1"/>
    <xf numFmtId="0" fontId="25" fillId="3" borderId="5" xfId="0" applyFont="1" applyFill="1" applyBorder="1" applyAlignment="1">
      <alignment horizontal="center"/>
    </xf>
    <xf numFmtId="0" fontId="25" fillId="3" borderId="5" xfId="0" applyFont="1" applyFill="1" applyBorder="1"/>
    <xf numFmtId="43" fontId="23" fillId="3" borderId="5" xfId="0" applyNumberFormat="1" applyFont="1" applyFill="1" applyBorder="1" applyAlignment="1"/>
    <xf numFmtId="0" fontId="23" fillId="0" borderId="8" xfId="0" applyFont="1" applyBorder="1"/>
    <xf numFmtId="0" fontId="25" fillId="0" borderId="5" xfId="0" applyFont="1" applyFill="1" applyBorder="1" applyAlignment="1">
      <alignment horizontal="center"/>
    </xf>
    <xf numFmtId="0" fontId="25" fillId="0" borderId="5" xfId="0" applyFont="1" applyFill="1" applyBorder="1"/>
    <xf numFmtId="43" fontId="10" fillId="3" borderId="5" xfId="1" applyNumberFormat="1" applyFont="1" applyFill="1" applyBorder="1" applyAlignment="1">
      <alignment horizontal="left"/>
    </xf>
    <xf numFmtId="43" fontId="23" fillId="0" borderId="5" xfId="0" applyNumberFormat="1" applyFont="1" applyBorder="1" applyAlignment="1"/>
    <xf numFmtId="43" fontId="25" fillId="0" borderId="5" xfId="0" applyNumberFormat="1" applyFont="1" applyBorder="1" applyAlignment="1"/>
    <xf numFmtId="43" fontId="27" fillId="3" borderId="5" xfId="5" applyFont="1" applyFill="1" applyBorder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17" fontId="4" fillId="0" borderId="0" xfId="0" applyNumberFormat="1" applyFont="1" applyAlignment="1">
      <alignment horizontal="center"/>
    </xf>
    <xf numFmtId="0" fontId="25" fillId="0" borderId="5" xfId="0" applyFont="1" applyBorder="1" applyAlignment="1">
      <alignment horizontal="center"/>
    </xf>
    <xf numFmtId="0" fontId="25" fillId="3" borderId="7" xfId="0" applyFont="1" applyFill="1" applyBorder="1" applyAlignment="1">
      <alignment horizontal="center"/>
    </xf>
    <xf numFmtId="0" fontId="25" fillId="0" borderId="7" xfId="0" applyFont="1" applyFill="1" applyBorder="1" applyAlignment="1">
      <alignment horizontal="center"/>
    </xf>
  </cellXfs>
  <cellStyles count="6">
    <cellStyle name="Millares" xfId="5" builtinId="3"/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161925</xdr:colOff>
      <xdr:row>1</xdr:row>
      <xdr:rowOff>38101</xdr:rowOff>
    </xdr:from>
    <xdr:to>
      <xdr:col>9</xdr:col>
      <xdr:colOff>685800</xdr:colOff>
      <xdr:row>2</xdr:row>
      <xdr:rowOff>238126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228601"/>
          <a:ext cx="1219200" cy="533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180975</xdr:colOff>
      <xdr:row>0</xdr:row>
      <xdr:rowOff>152400</xdr:rowOff>
    </xdr:from>
    <xdr:to>
      <xdr:col>1</xdr:col>
      <xdr:colOff>952500</xdr:colOff>
      <xdr:row>2</xdr:row>
      <xdr:rowOff>234120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52400"/>
          <a:ext cx="1143000" cy="6055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236" t="s">
        <v>15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7"/>
      <c r="M2" s="236"/>
      <c r="N2" s="236"/>
      <c r="O2" s="236"/>
      <c r="P2" s="85"/>
      <c r="Q2" s="17"/>
    </row>
    <row r="3" spans="1:18" ht="21" x14ac:dyDescent="0.35">
      <c r="A3" s="238" t="s">
        <v>16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9"/>
      <c r="M3" s="238"/>
      <c r="N3" s="238"/>
      <c r="O3" s="238"/>
      <c r="P3" s="86"/>
      <c r="Q3" s="18"/>
    </row>
    <row r="4" spans="1:18" ht="15.75" x14ac:dyDescent="0.25">
      <c r="A4" s="240" t="s">
        <v>2455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1"/>
      <c r="M4" s="240"/>
      <c r="N4" s="240"/>
      <c r="O4" s="240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2"/>
  <sheetViews>
    <sheetView tabSelected="1" workbookViewId="0">
      <selection activeCell="E5" sqref="E5"/>
    </sheetView>
  </sheetViews>
  <sheetFormatPr baseColWidth="10" defaultRowHeight="15" x14ac:dyDescent="0.25"/>
  <cols>
    <col min="1" max="1" width="5.5703125" customWidth="1"/>
    <col min="2" max="2" width="20.5703125" style="10" customWidth="1"/>
    <col min="3" max="3" width="19.5703125" style="10" bestFit="1" customWidth="1"/>
    <col min="4" max="4" width="9.5703125" style="10" customWidth="1"/>
    <col min="5" max="5" width="30.7109375" style="10" bestFit="1" customWidth="1"/>
    <col min="6" max="6" width="23.42578125" style="10" customWidth="1"/>
    <col min="7" max="7" width="14" style="10" bestFit="1" customWidth="1"/>
    <col min="8" max="8" width="14.5703125" style="10" bestFit="1" customWidth="1"/>
    <col min="9" max="9" width="10.42578125" style="10" bestFit="1" customWidth="1"/>
    <col min="10" max="10" width="13.28515625" style="10" bestFit="1" customWidth="1"/>
  </cols>
  <sheetData>
    <row r="2" spans="1:10" ht="26.25" x14ac:dyDescent="0.4">
      <c r="A2" s="236" t="s">
        <v>15</v>
      </c>
      <c r="B2" s="236"/>
      <c r="C2" s="236"/>
      <c r="D2" s="236"/>
      <c r="E2" s="236"/>
      <c r="F2" s="236"/>
      <c r="G2" s="236"/>
      <c r="H2" s="236"/>
      <c r="I2" s="236"/>
      <c r="J2" s="236"/>
    </row>
    <row r="3" spans="1:10" ht="21" x14ac:dyDescent="0.35">
      <c r="A3" s="238" t="s">
        <v>2489</v>
      </c>
      <c r="B3" s="238"/>
      <c r="C3" s="238"/>
      <c r="D3" s="238"/>
      <c r="E3" s="238"/>
      <c r="F3" s="238"/>
      <c r="G3" s="238"/>
      <c r="H3" s="238"/>
      <c r="I3" s="238"/>
      <c r="J3" s="238"/>
    </row>
    <row r="4" spans="1:10" ht="15.75" x14ac:dyDescent="0.25">
      <c r="A4" s="242">
        <v>45505</v>
      </c>
      <c r="B4" s="240"/>
      <c r="C4" s="240"/>
      <c r="D4" s="240"/>
      <c r="E4" s="240"/>
      <c r="F4" s="240"/>
      <c r="G4" s="240"/>
      <c r="H4" s="240"/>
      <c r="I4" s="240"/>
      <c r="J4" s="240"/>
    </row>
    <row r="5" spans="1:10" ht="15.75" thickBot="1" x14ac:dyDescent="0.3">
      <c r="E5" s="14"/>
    </row>
    <row r="6" spans="1:10" ht="30.75" thickBot="1" x14ac:dyDescent="0.3">
      <c r="A6" s="207" t="s">
        <v>0</v>
      </c>
      <c r="B6" s="208" t="s">
        <v>1</v>
      </c>
      <c r="C6" s="208" t="s">
        <v>2</v>
      </c>
      <c r="D6" s="208" t="s">
        <v>3</v>
      </c>
      <c r="E6" s="208" t="s">
        <v>4</v>
      </c>
      <c r="F6" s="208" t="s">
        <v>5</v>
      </c>
      <c r="G6" s="208" t="s">
        <v>6</v>
      </c>
      <c r="H6" s="209" t="s">
        <v>9</v>
      </c>
      <c r="I6" s="208" t="s">
        <v>13</v>
      </c>
      <c r="J6" s="210" t="s">
        <v>14</v>
      </c>
    </row>
    <row r="7" spans="1:10" s="151" customFormat="1" x14ac:dyDescent="0.25">
      <c r="A7" s="229">
        <v>1</v>
      </c>
      <c r="B7" s="227" t="s">
        <v>924</v>
      </c>
      <c r="C7" s="227" t="s">
        <v>2490</v>
      </c>
      <c r="D7" s="226" t="s">
        <v>51</v>
      </c>
      <c r="E7" s="227" t="s">
        <v>2046</v>
      </c>
      <c r="F7" s="226" t="s">
        <v>2457</v>
      </c>
      <c r="G7" s="244" t="s">
        <v>2458</v>
      </c>
      <c r="H7" s="221">
        <v>50000</v>
      </c>
      <c r="I7" s="228">
        <v>2297.25</v>
      </c>
      <c r="J7" s="220">
        <f>H7-I7</f>
        <v>47702.75</v>
      </c>
    </row>
    <row r="8" spans="1:10" s="151" customFormat="1" x14ac:dyDescent="0.25">
      <c r="A8" s="229">
        <v>2</v>
      </c>
      <c r="B8" s="227" t="s">
        <v>1907</v>
      </c>
      <c r="C8" s="227" t="s">
        <v>1908</v>
      </c>
      <c r="D8" s="226" t="s">
        <v>51</v>
      </c>
      <c r="E8" s="227" t="s">
        <v>2512</v>
      </c>
      <c r="F8" s="226" t="s">
        <v>2457</v>
      </c>
      <c r="G8" s="244" t="s">
        <v>2458</v>
      </c>
      <c r="H8" s="221">
        <v>40000</v>
      </c>
      <c r="I8" s="228">
        <v>1980.25</v>
      </c>
      <c r="J8" s="220">
        <f>H8-I8</f>
        <v>38019.75</v>
      </c>
    </row>
    <row r="9" spans="1:10" x14ac:dyDescent="0.25">
      <c r="A9" s="229">
        <v>3</v>
      </c>
      <c r="B9" s="227" t="s">
        <v>2459</v>
      </c>
      <c r="C9" s="227" t="s">
        <v>2460</v>
      </c>
      <c r="D9" s="230" t="s">
        <v>51</v>
      </c>
      <c r="E9" s="211" t="s">
        <v>2046</v>
      </c>
      <c r="F9" s="243" t="s">
        <v>2457</v>
      </c>
      <c r="G9" s="245" t="s">
        <v>2458</v>
      </c>
      <c r="H9" s="212">
        <v>14300</v>
      </c>
      <c r="I9" s="234">
        <v>0</v>
      </c>
      <c r="J9" s="211">
        <f t="shared" ref="J9:J24" si="0">H9-I9</f>
        <v>14300</v>
      </c>
    </row>
    <row r="10" spans="1:10" x14ac:dyDescent="0.25">
      <c r="A10" s="229">
        <v>4</v>
      </c>
      <c r="B10" s="227" t="s">
        <v>2461</v>
      </c>
      <c r="C10" s="227" t="s">
        <v>2462</v>
      </c>
      <c r="D10" s="230" t="s">
        <v>51</v>
      </c>
      <c r="E10" s="231" t="s">
        <v>2046</v>
      </c>
      <c r="F10" s="243" t="s">
        <v>2457</v>
      </c>
      <c r="G10" s="245" t="s">
        <v>2458</v>
      </c>
      <c r="H10" s="212">
        <v>14300</v>
      </c>
      <c r="I10" s="234"/>
      <c r="J10" s="211">
        <f t="shared" si="0"/>
        <v>14300</v>
      </c>
    </row>
    <row r="11" spans="1:10" x14ac:dyDescent="0.25">
      <c r="A11" s="229">
        <v>5</v>
      </c>
      <c r="B11" s="227" t="s">
        <v>1190</v>
      </c>
      <c r="C11" s="227" t="s">
        <v>2463</v>
      </c>
      <c r="D11" s="230" t="s">
        <v>51</v>
      </c>
      <c r="E11" s="231" t="s">
        <v>2046</v>
      </c>
      <c r="F11" s="243" t="s">
        <v>2457</v>
      </c>
      <c r="G11" s="245" t="s">
        <v>2458</v>
      </c>
      <c r="H11" s="212">
        <v>14300</v>
      </c>
      <c r="I11" s="234"/>
      <c r="J11" s="211">
        <f t="shared" si="0"/>
        <v>14300</v>
      </c>
    </row>
    <row r="12" spans="1:10" x14ac:dyDescent="0.25">
      <c r="A12" s="229">
        <v>6</v>
      </c>
      <c r="B12" s="227" t="s">
        <v>2465</v>
      </c>
      <c r="C12" s="227" t="s">
        <v>2466</v>
      </c>
      <c r="D12" s="230" t="s">
        <v>51</v>
      </c>
      <c r="E12" s="211" t="s">
        <v>2046</v>
      </c>
      <c r="F12" s="243" t="s">
        <v>2457</v>
      </c>
      <c r="G12" s="245" t="s">
        <v>2458</v>
      </c>
      <c r="H12" s="212">
        <v>14300</v>
      </c>
      <c r="I12" s="234"/>
      <c r="J12" s="211">
        <f t="shared" si="0"/>
        <v>14300</v>
      </c>
    </row>
    <row r="13" spans="1:10" x14ac:dyDescent="0.25">
      <c r="A13" s="229">
        <v>7</v>
      </c>
      <c r="B13" s="227" t="s">
        <v>163</v>
      </c>
      <c r="C13" s="227" t="s">
        <v>2467</v>
      </c>
      <c r="D13" s="230" t="s">
        <v>51</v>
      </c>
      <c r="E13" s="211" t="s">
        <v>2046</v>
      </c>
      <c r="F13" s="243" t="s">
        <v>2457</v>
      </c>
      <c r="G13" s="245" t="s">
        <v>2458</v>
      </c>
      <c r="H13" s="212">
        <v>14300</v>
      </c>
      <c r="I13" s="234">
        <v>0</v>
      </c>
      <c r="J13" s="211">
        <f t="shared" si="0"/>
        <v>14300</v>
      </c>
    </row>
    <row r="14" spans="1:10" x14ac:dyDescent="0.25">
      <c r="A14" s="229">
        <v>8</v>
      </c>
      <c r="B14" s="227" t="s">
        <v>2468</v>
      </c>
      <c r="C14" s="227" t="s">
        <v>2469</v>
      </c>
      <c r="D14" s="230" t="s">
        <v>51</v>
      </c>
      <c r="E14" s="211" t="s">
        <v>2046</v>
      </c>
      <c r="F14" s="243" t="s">
        <v>2457</v>
      </c>
      <c r="G14" s="245" t="s">
        <v>2458</v>
      </c>
      <c r="H14" s="212">
        <v>14300</v>
      </c>
      <c r="I14" s="235">
        <v>3373.82</v>
      </c>
      <c r="J14" s="211">
        <f t="shared" si="0"/>
        <v>10926.18</v>
      </c>
    </row>
    <row r="15" spans="1:10" x14ac:dyDescent="0.25">
      <c r="A15" s="229">
        <v>9</v>
      </c>
      <c r="B15" s="227" t="s">
        <v>2470</v>
      </c>
      <c r="C15" s="227" t="s">
        <v>2471</v>
      </c>
      <c r="D15" s="230" t="s">
        <v>51</v>
      </c>
      <c r="E15" s="211" t="s">
        <v>2464</v>
      </c>
      <c r="F15" s="243" t="s">
        <v>2457</v>
      </c>
      <c r="G15" s="245" t="s">
        <v>2458</v>
      </c>
      <c r="H15" s="212">
        <v>22000</v>
      </c>
      <c r="I15" s="233"/>
      <c r="J15" s="211">
        <f t="shared" si="0"/>
        <v>22000</v>
      </c>
    </row>
    <row r="16" spans="1:10" x14ac:dyDescent="0.25">
      <c r="A16" s="229">
        <v>10</v>
      </c>
      <c r="B16" s="227" t="s">
        <v>2472</v>
      </c>
      <c r="C16" s="227" t="s">
        <v>2473</v>
      </c>
      <c r="D16" s="230" t="s">
        <v>51</v>
      </c>
      <c r="E16" s="211" t="s">
        <v>2046</v>
      </c>
      <c r="F16" s="243" t="s">
        <v>2457</v>
      </c>
      <c r="G16" s="245" t="s">
        <v>2458</v>
      </c>
      <c r="H16" s="212">
        <v>14300</v>
      </c>
      <c r="I16" s="233"/>
      <c r="J16" s="211">
        <f t="shared" si="0"/>
        <v>14300</v>
      </c>
    </row>
    <row r="17" spans="1:10" x14ac:dyDescent="0.25">
      <c r="A17" s="229">
        <v>11</v>
      </c>
      <c r="B17" s="227" t="s">
        <v>2474</v>
      </c>
      <c r="C17" s="227" t="s">
        <v>2475</v>
      </c>
      <c r="D17" s="230" t="s">
        <v>51</v>
      </c>
      <c r="E17" s="231" t="s">
        <v>2046</v>
      </c>
      <c r="F17" s="243" t="s">
        <v>2457</v>
      </c>
      <c r="G17" s="245" t="s">
        <v>2458</v>
      </c>
      <c r="H17" s="213">
        <v>14300</v>
      </c>
      <c r="I17" s="233"/>
      <c r="J17" s="211">
        <f t="shared" si="0"/>
        <v>14300</v>
      </c>
    </row>
    <row r="18" spans="1:10" x14ac:dyDescent="0.25">
      <c r="A18" s="229">
        <v>12</v>
      </c>
      <c r="B18" s="227" t="s">
        <v>2476</v>
      </c>
      <c r="C18" s="227" t="s">
        <v>2477</v>
      </c>
      <c r="D18" s="230" t="s">
        <v>38</v>
      </c>
      <c r="E18" s="231" t="s">
        <v>2046</v>
      </c>
      <c r="F18" s="243" t="s">
        <v>2457</v>
      </c>
      <c r="G18" s="245" t="s">
        <v>2458</v>
      </c>
      <c r="H18" s="213">
        <v>14300</v>
      </c>
      <c r="I18" s="233"/>
      <c r="J18" s="211">
        <f t="shared" si="0"/>
        <v>14300</v>
      </c>
    </row>
    <row r="19" spans="1:10" x14ac:dyDescent="0.25">
      <c r="A19" s="229">
        <v>13</v>
      </c>
      <c r="B19" s="227" t="s">
        <v>2478</v>
      </c>
      <c r="C19" s="227" t="s">
        <v>2479</v>
      </c>
      <c r="D19" s="230" t="s">
        <v>51</v>
      </c>
      <c r="E19" s="231" t="s">
        <v>2046</v>
      </c>
      <c r="F19" s="243" t="s">
        <v>2457</v>
      </c>
      <c r="G19" s="245" t="s">
        <v>2458</v>
      </c>
      <c r="H19" s="213">
        <v>14300</v>
      </c>
      <c r="I19" s="233"/>
      <c r="J19" s="211">
        <f t="shared" si="0"/>
        <v>14300</v>
      </c>
    </row>
    <row r="20" spans="1:10" x14ac:dyDescent="0.25">
      <c r="A20" s="229">
        <v>14</v>
      </c>
      <c r="B20" s="227" t="s">
        <v>2480</v>
      </c>
      <c r="C20" s="227" t="s">
        <v>2481</v>
      </c>
      <c r="D20" s="230" t="s">
        <v>51</v>
      </c>
      <c r="E20" s="231" t="s">
        <v>2046</v>
      </c>
      <c r="F20" s="243" t="s">
        <v>2457</v>
      </c>
      <c r="G20" s="245" t="s">
        <v>2458</v>
      </c>
      <c r="H20" s="213">
        <v>14300</v>
      </c>
      <c r="I20" s="233"/>
      <c r="J20" s="211">
        <f t="shared" si="0"/>
        <v>14300</v>
      </c>
    </row>
    <row r="21" spans="1:10" x14ac:dyDescent="0.25">
      <c r="A21" s="229">
        <v>15</v>
      </c>
      <c r="B21" s="227" t="s">
        <v>2482</v>
      </c>
      <c r="C21" s="227" t="s">
        <v>2483</v>
      </c>
      <c r="D21" s="230" t="s">
        <v>51</v>
      </c>
      <c r="E21" s="231" t="s">
        <v>2046</v>
      </c>
      <c r="F21" s="243" t="s">
        <v>2457</v>
      </c>
      <c r="G21" s="245" t="s">
        <v>2458</v>
      </c>
      <c r="H21" s="213">
        <v>14300</v>
      </c>
      <c r="I21" s="233"/>
      <c r="J21" s="211">
        <f t="shared" si="0"/>
        <v>14300</v>
      </c>
    </row>
    <row r="22" spans="1:10" x14ac:dyDescent="0.25">
      <c r="A22" s="229">
        <v>16</v>
      </c>
      <c r="B22" s="227" t="s">
        <v>2484</v>
      </c>
      <c r="C22" s="227" t="s">
        <v>2485</v>
      </c>
      <c r="D22" s="230" t="s">
        <v>51</v>
      </c>
      <c r="E22" s="231" t="s">
        <v>2046</v>
      </c>
      <c r="F22" s="243" t="s">
        <v>2457</v>
      </c>
      <c r="G22" s="245" t="s">
        <v>2458</v>
      </c>
      <c r="H22" s="213">
        <v>35000</v>
      </c>
      <c r="I22" s="233">
        <v>47</v>
      </c>
      <c r="J22" s="211">
        <f t="shared" si="0"/>
        <v>34953</v>
      </c>
    </row>
    <row r="23" spans="1:10" s="151" customFormat="1" x14ac:dyDescent="0.25">
      <c r="A23" s="229">
        <v>17</v>
      </c>
      <c r="B23" s="227" t="s">
        <v>2491</v>
      </c>
      <c r="C23" s="227" t="s">
        <v>2492</v>
      </c>
      <c r="D23" s="226" t="s">
        <v>38</v>
      </c>
      <c r="E23" s="227" t="s">
        <v>2046</v>
      </c>
      <c r="F23" s="226" t="s">
        <v>2457</v>
      </c>
      <c r="G23" s="244" t="s">
        <v>2458</v>
      </c>
      <c r="H23" s="221">
        <v>5000</v>
      </c>
      <c r="I23" s="228"/>
      <c r="J23" s="220">
        <f t="shared" si="0"/>
        <v>5000</v>
      </c>
    </row>
    <row r="24" spans="1:10" s="151" customFormat="1" x14ac:dyDescent="0.25">
      <c r="A24" s="229">
        <v>18</v>
      </c>
      <c r="B24" s="227" t="s">
        <v>2486</v>
      </c>
      <c r="C24" s="227" t="s">
        <v>2487</v>
      </c>
      <c r="D24" s="226" t="s">
        <v>51</v>
      </c>
      <c r="E24" s="227" t="s">
        <v>2046</v>
      </c>
      <c r="F24" s="226" t="s">
        <v>2457</v>
      </c>
      <c r="G24" s="244" t="s">
        <v>2458</v>
      </c>
      <c r="H24" s="221">
        <v>14300</v>
      </c>
      <c r="I24" s="228"/>
      <c r="J24" s="220">
        <f t="shared" si="0"/>
        <v>14300</v>
      </c>
    </row>
    <row r="25" spans="1:10" s="225" customFormat="1" x14ac:dyDescent="0.25">
      <c r="A25" s="229">
        <v>19</v>
      </c>
      <c r="B25" s="227" t="s">
        <v>2493</v>
      </c>
      <c r="C25" s="227" t="s">
        <v>2494</v>
      </c>
      <c r="D25" s="226" t="s">
        <v>51</v>
      </c>
      <c r="E25" s="227" t="s">
        <v>2046</v>
      </c>
      <c r="F25" s="226" t="s">
        <v>2457</v>
      </c>
      <c r="G25" s="244" t="s">
        <v>2458</v>
      </c>
      <c r="H25" s="221">
        <v>23100</v>
      </c>
      <c r="I25" s="228"/>
      <c r="J25" s="220">
        <f t="shared" ref="J25:J26" si="1">H25-I25</f>
        <v>23100</v>
      </c>
    </row>
    <row r="26" spans="1:10" s="151" customFormat="1" x14ac:dyDescent="0.25">
      <c r="A26" s="229">
        <v>20</v>
      </c>
      <c r="B26" s="227" t="s">
        <v>2495</v>
      </c>
      <c r="C26" s="227" t="s">
        <v>2496</v>
      </c>
      <c r="D26" s="226" t="s">
        <v>51</v>
      </c>
      <c r="E26" s="227" t="s">
        <v>2046</v>
      </c>
      <c r="F26" s="226" t="s">
        <v>2457</v>
      </c>
      <c r="G26" s="244" t="s">
        <v>2458</v>
      </c>
      <c r="H26" s="221">
        <v>14300</v>
      </c>
      <c r="I26" s="228"/>
      <c r="J26" s="220">
        <f t="shared" si="1"/>
        <v>14300</v>
      </c>
    </row>
    <row r="27" spans="1:10" s="151" customFormat="1" x14ac:dyDescent="0.25">
      <c r="A27" s="229">
        <v>21</v>
      </c>
      <c r="B27" s="227" t="s">
        <v>2497</v>
      </c>
      <c r="C27" s="227" t="s">
        <v>2498</v>
      </c>
      <c r="D27" s="226" t="s">
        <v>51</v>
      </c>
      <c r="E27" s="227" t="s">
        <v>2046</v>
      </c>
      <c r="F27" s="226" t="s">
        <v>2457</v>
      </c>
      <c r="G27" s="244" t="s">
        <v>2458</v>
      </c>
      <c r="H27" s="221">
        <v>14300</v>
      </c>
      <c r="I27" s="228"/>
      <c r="J27" s="220">
        <f t="shared" ref="J27" si="2">H27-I27</f>
        <v>14300</v>
      </c>
    </row>
    <row r="28" spans="1:10" s="151" customFormat="1" x14ac:dyDescent="0.25">
      <c r="A28" s="229">
        <v>22</v>
      </c>
      <c r="B28" s="227" t="s">
        <v>2499</v>
      </c>
      <c r="C28" s="227" t="s">
        <v>2500</v>
      </c>
      <c r="D28" s="226" t="s">
        <v>51</v>
      </c>
      <c r="E28" s="227" t="s">
        <v>2046</v>
      </c>
      <c r="F28" s="226" t="s">
        <v>2457</v>
      </c>
      <c r="G28" s="244" t="s">
        <v>2458</v>
      </c>
      <c r="H28" s="221">
        <v>14300</v>
      </c>
      <c r="I28" s="228"/>
      <c r="J28" s="220">
        <f t="shared" ref="J28" si="3">H28-I28</f>
        <v>14300</v>
      </c>
    </row>
    <row r="29" spans="1:10" s="151" customFormat="1" x14ac:dyDescent="0.25">
      <c r="A29" s="229">
        <v>23</v>
      </c>
      <c r="B29" s="227" t="s">
        <v>1897</v>
      </c>
      <c r="C29" s="227" t="s">
        <v>2501</v>
      </c>
      <c r="D29" s="226" t="s">
        <v>51</v>
      </c>
      <c r="E29" s="227" t="s">
        <v>2046</v>
      </c>
      <c r="F29" s="226" t="s">
        <v>2457</v>
      </c>
      <c r="G29" s="244" t="s">
        <v>2458</v>
      </c>
      <c r="H29" s="232">
        <v>14300</v>
      </c>
      <c r="I29" s="228"/>
      <c r="J29" s="220">
        <f t="shared" ref="J29" si="4">H29-I29</f>
        <v>14300</v>
      </c>
    </row>
    <row r="30" spans="1:10" s="151" customFormat="1" x14ac:dyDescent="0.25">
      <c r="A30" s="229">
        <v>24</v>
      </c>
      <c r="B30" s="227" t="s">
        <v>2488</v>
      </c>
      <c r="C30" s="227" t="s">
        <v>2502</v>
      </c>
      <c r="D30" s="226" t="s">
        <v>38</v>
      </c>
      <c r="E30" s="227" t="s">
        <v>2046</v>
      </c>
      <c r="F30" s="226" t="s">
        <v>2457</v>
      </c>
      <c r="G30" s="244" t="s">
        <v>2458</v>
      </c>
      <c r="H30" s="232">
        <v>14300</v>
      </c>
      <c r="I30" s="228"/>
      <c r="J30" s="220">
        <f t="shared" ref="J30:J32" si="5">H30-I30</f>
        <v>14300</v>
      </c>
    </row>
    <row r="31" spans="1:10" s="151" customFormat="1" x14ac:dyDescent="0.25">
      <c r="A31" s="229">
        <v>25</v>
      </c>
      <c r="B31" s="227" t="s">
        <v>2503</v>
      </c>
      <c r="C31" s="227" t="s">
        <v>2504</v>
      </c>
      <c r="D31" s="226" t="s">
        <v>38</v>
      </c>
      <c r="E31" s="227" t="s">
        <v>2046</v>
      </c>
      <c r="F31" s="226" t="s">
        <v>2457</v>
      </c>
      <c r="G31" s="244" t="s">
        <v>2458</v>
      </c>
      <c r="H31" s="232">
        <v>14300</v>
      </c>
      <c r="I31" s="228"/>
      <c r="J31" s="220">
        <f t="shared" si="5"/>
        <v>14300</v>
      </c>
    </row>
    <row r="32" spans="1:10" s="151" customFormat="1" ht="15.75" customHeight="1" x14ac:dyDescent="0.25">
      <c r="A32" s="229">
        <v>26</v>
      </c>
      <c r="B32" s="227" t="s">
        <v>2505</v>
      </c>
      <c r="C32" s="227" t="s">
        <v>2506</v>
      </c>
      <c r="D32" s="226" t="s">
        <v>51</v>
      </c>
      <c r="E32" s="227" t="s">
        <v>2046</v>
      </c>
      <c r="F32" s="226" t="s">
        <v>2457</v>
      </c>
      <c r="G32" s="244" t="s">
        <v>2458</v>
      </c>
      <c r="H32" s="232">
        <v>14300</v>
      </c>
      <c r="I32" s="228"/>
      <c r="J32" s="220">
        <f t="shared" si="5"/>
        <v>14300</v>
      </c>
    </row>
    <row r="33" spans="1:10" s="151" customFormat="1" x14ac:dyDescent="0.25">
      <c r="A33" s="229">
        <v>27</v>
      </c>
      <c r="B33" s="227" t="s">
        <v>2507</v>
      </c>
      <c r="C33" s="227" t="s">
        <v>2508</v>
      </c>
      <c r="D33" s="226" t="s">
        <v>38</v>
      </c>
      <c r="E33" s="227" t="s">
        <v>2509</v>
      </c>
      <c r="F33" s="226" t="s">
        <v>2457</v>
      </c>
      <c r="G33" s="244" t="s">
        <v>2458</v>
      </c>
      <c r="H33" s="232">
        <v>23100</v>
      </c>
      <c r="I33" s="228"/>
      <c r="J33" s="220">
        <f t="shared" ref="J33" si="6">H33-I33</f>
        <v>23100</v>
      </c>
    </row>
    <row r="34" spans="1:10" s="151" customFormat="1" x14ac:dyDescent="0.25">
      <c r="A34" s="229">
        <v>28</v>
      </c>
      <c r="B34" s="227" t="s">
        <v>2510</v>
      </c>
      <c r="C34" s="227" t="s">
        <v>2511</v>
      </c>
      <c r="D34" s="226" t="s">
        <v>51</v>
      </c>
      <c r="E34" s="227" t="s">
        <v>2046</v>
      </c>
      <c r="F34" s="226" t="s">
        <v>2457</v>
      </c>
      <c r="G34" s="244" t="s">
        <v>2458</v>
      </c>
      <c r="H34" s="232">
        <v>20000</v>
      </c>
      <c r="I34" s="228"/>
      <c r="J34" s="220">
        <f t="shared" ref="J34" si="7">H34-I34</f>
        <v>20000</v>
      </c>
    </row>
    <row r="35" spans="1:10" s="151" customFormat="1" x14ac:dyDescent="0.25">
      <c r="A35" s="222"/>
      <c r="B35" s="214"/>
      <c r="C35" s="214"/>
      <c r="D35" s="215"/>
      <c r="E35" s="216"/>
      <c r="F35" s="217"/>
      <c r="G35" s="218"/>
      <c r="H35" s="221"/>
      <c r="I35" s="219"/>
      <c r="J35" s="220"/>
    </row>
    <row r="36" spans="1:10" s="151" customFormat="1" ht="15.75" thickBot="1" x14ac:dyDescent="0.3">
      <c r="A36" s="223"/>
      <c r="B36" s="224"/>
      <c r="C36" s="224"/>
      <c r="D36" s="224"/>
      <c r="E36" s="224"/>
      <c r="F36" s="224"/>
      <c r="G36" s="224"/>
      <c r="H36" s="165">
        <f>SUM(H7:H35)</f>
        <v>504200</v>
      </c>
      <c r="I36" s="165">
        <f>SUM(I7:I35)</f>
        <v>7698.32</v>
      </c>
      <c r="J36" s="165">
        <f>SUM(J7:J35)</f>
        <v>496501.68</v>
      </c>
    </row>
    <row r="37" spans="1:10" ht="15.75" thickTop="1" x14ac:dyDescent="0.25"/>
    <row r="41" spans="1:10" x14ac:dyDescent="0.25">
      <c r="E41" s="10" t="s">
        <v>2513</v>
      </c>
    </row>
    <row r="42" spans="1:10" x14ac:dyDescent="0.25">
      <c r="E42" s="10" t="s">
        <v>2514</v>
      </c>
    </row>
  </sheetData>
  <mergeCells count="3">
    <mergeCell ref="A2:J2"/>
    <mergeCell ref="A3:J3"/>
    <mergeCell ref="A4:J4"/>
  </mergeCells>
  <printOptions horizontalCentered="1"/>
  <pageMargins left="0.31496062992125984" right="0.31496062992125984" top="0.74803149606299213" bottom="0.74803149606299213" header="0.31496062992125984" footer="0.31496062992125984"/>
  <pageSetup paperSize="120" scale="6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CONTRATADO</vt:lpstr>
      <vt:lpstr>MILIARES</vt:lpstr>
      <vt:lpstr>CONTRATADO!Área_de_impresión</vt:lpstr>
      <vt:lpstr>MILIARES!Área_de_impresión</vt:lpstr>
      <vt:lpstr>CONTRATADO!Títulos_a_imprimir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2024-09-09T14:34:54Z</cp:lastPrinted>
  <dcterms:created xsi:type="dcterms:W3CDTF">2021-08-02T18:00:09Z</dcterms:created>
  <dcterms:modified xsi:type="dcterms:W3CDTF">2024-09-09T14:37:19Z</dcterms:modified>
</cp:coreProperties>
</file>