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01 - Enero\Excell\"/>
    </mc:Choice>
  </mc:AlternateContent>
  <bookViews>
    <workbookView xWindow="0" yWindow="0" windowWidth="20490" windowHeight="7755"/>
  </bookViews>
  <sheets>
    <sheet name="PRESUPUESTO ANUAL - Plantilla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2" l="1"/>
  <c r="B11" i="2"/>
  <c r="B62" i="2" l="1"/>
  <c r="B10" i="2"/>
  <c r="B70" i="2"/>
  <c r="B67" i="2"/>
  <c r="B44" i="2"/>
  <c r="B36" i="2"/>
  <c r="B52" i="2"/>
  <c r="B26" i="2"/>
  <c r="B16" i="2"/>
  <c r="B74" i="2" l="1"/>
  <c r="B87" i="2" s="1"/>
</calcChain>
</file>

<file path=xl/sharedStrings.xml><?xml version="1.0" encoding="utf-8"?>
<sst xmlns="http://schemas.openxmlformats.org/spreadsheetml/2006/main" count="90" uniqueCount="90">
  <si>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</si>
  <si>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</si>
  <si>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</si>
  <si>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</si>
  <si>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</si>
  <si>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</si>
  <si>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</si>
  <si>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</si>
  <si>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</si>
  <si>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</si>
  <si>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</si>
  <si>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</si>
  <si>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</si>
  <si>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</si>
  <si>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</si>
  <si>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</si>
  <si>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</si>
  <si>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</si>
  <si>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</si>
  <si>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</si>
  <si>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</si>
  <si>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</si>
  <si>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</si>
  <si>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</si>
  <si>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</si>
  <si>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</si>
  <si>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</si>
  <si>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</si>
  <si>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</si>
  <si>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</si>
  <si>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</si>
  <si>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</si>
  <si>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</si>
  <si>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</si>
  <si>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</si>
  <si>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</si>
  <si>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</si>
  <si>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</si>
  <si>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</si>
  <si>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</si>
  <si>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</si>
  <si>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</si>
  <si>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</si>
  <si>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</si>
  <si>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</si>
  <si>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</si>
  <si>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</si>
  <si>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</si>
  <si>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</si>
  <si>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</si>
  <si>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</si>
  <si>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</si>
  <si>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</si>
  <si>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</si>
  <si>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</si>
  <si>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</si>
  <si>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</si>
  <si>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</si>
  <si>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</si>
  <si>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</si>
  <si>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</si>
  <si>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</si>
  <si>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</si>
  <si>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</si>
  <si>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</si>
  <si>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</si>
  <si>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</si>
  <si>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</si>
  <si>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</si>
  <si>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</si>
  <si>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</si>
  <si>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</si>
  <si>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</si>
  <si>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</si>
  <si>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</si>
  <si>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</si>
  <si>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</si>
  <si>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</si>
  <si>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</si>
  <si>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</si>
  <si>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</si>
  <si>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Año 2023</t>
  </si>
  <si>
    <t>En RD$1,265,062,004.00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</si>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</sst>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0" fontId="6" fillId="0" borderId="0" xfId="0" applyFont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0" fillId="0" borderId="0" xfId="1" applyFont="1" applyAlignment="1">
      <alignment vertical="center" wrapText="1"/>
    </xf>
    <xf numFmtId="43" fontId="1" fillId="0" borderId="1" xfId="1" applyFont="1" applyBorder="1" applyAlignment="1">
      <alignment vertical="center" wrapText="1"/>
    </xf>
    <xf numFmtId="164" fontId="0" fillId="0" borderId="0" xfId="0" applyNumberFormat="1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85725</xdr:rowOff>
    </xdr:from>
    <xdr:to>
      <xdr:col>0</xdr:col>
      <xdr:colOff>1962151</xdr:colOff>
      <xdr:row>3</xdr:row>
      <xdr:rowOff>57150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85725"/>
          <a:ext cx="188595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"/>
  <sheetViews>
    <sheetView showGridLines="0" tabSelected="1" workbookViewId="0">
      <selection activeCell="A100" sqref="A100"/>
    </sheetView>
  </sheetViews>
  <sheetFormatPr baseColWidth="10" defaultColWidth="9.140625" defaultRowHeight="15" x14ac:dyDescent="0.25"/>
  <cols>
    <col min="1" max="1" width="72.5703125" customWidth="1"/>
    <col min="2" max="2" width="16.28515625" bestFit="1" customWidth="1"/>
    <col min="3" max="3" width="15" customWidth="1"/>
  </cols>
  <sheetData>
    <row r="1" spans="1:4" ht="18.75" x14ac:dyDescent="0.25">
      <c r="A1" s="22"/>
      <c r="B1" s="22"/>
      <c r="C1" s="22"/>
    </row>
    <row r="2" spans="1:4" ht="18.75" x14ac:dyDescent="0.25">
      <c r="A2" s="23"/>
      <c r="B2" s="23"/>
      <c r="C2" s="23"/>
    </row>
    <row r="3" spans="1:4" ht="18.75" x14ac:dyDescent="0.25">
      <c r="A3" s="16"/>
      <c r="B3" s="16"/>
      <c r="C3" s="16"/>
    </row>
    <row r="4" spans="1:4" ht="18.75" x14ac:dyDescent="0.25">
      <c r="A4" s="24" t="s">
        <v>81</v>
      </c>
      <c r="B4" s="24"/>
      <c r="C4" s="24"/>
    </row>
    <row r="5" spans="1:4" ht="15.75" x14ac:dyDescent="0.25">
      <c r="A5" s="26" t="s">
        <v>80</v>
      </c>
      <c r="B5" s="26"/>
      <c r="C5" s="26"/>
    </row>
    <row r="6" spans="1:4" x14ac:dyDescent="0.25">
      <c r="A6" s="25" t="s">
        <v>82</v>
      </c>
      <c r="B6" s="25"/>
      <c r="C6" s="25"/>
    </row>
    <row r="7" spans="1:4" x14ac:dyDescent="0.25">
      <c r="D7" s="20"/>
    </row>
    <row r="8" spans="1:4" ht="31.5" x14ac:dyDescent="0.25">
      <c r="A8" s="11" t="s">
        <v>0</v>
      </c>
      <c r="B8" s="12" t="s">
        <v>36</v>
      </c>
      <c r="C8" s="12" t="s">
        <v>37</v>
      </c>
    </row>
    <row r="9" spans="1:4" x14ac:dyDescent="0.25">
      <c r="A9" s="1" t="s">
        <v>1</v>
      </c>
      <c r="B9" s="13"/>
      <c r="C9" s="13"/>
    </row>
    <row r="10" spans="1:4" x14ac:dyDescent="0.25">
      <c r="A10" s="2" t="s">
        <v>2</v>
      </c>
      <c r="B10" s="14">
        <f>SUM(B11:B15)</f>
        <v>868967931</v>
      </c>
      <c r="C10" s="15"/>
    </row>
    <row r="11" spans="1:4" x14ac:dyDescent="0.25">
      <c r="A11" s="7" t="s">
        <v>3</v>
      </c>
      <c r="B11" s="18">
        <f>479881453+215232671.67</f>
        <v>695114124.66999996</v>
      </c>
      <c r="C11" s="5"/>
    </row>
    <row r="12" spans="1:4" x14ac:dyDescent="0.25">
      <c r="A12" s="7" t="s">
        <v>4</v>
      </c>
      <c r="B12" s="18">
        <v>76686279</v>
      </c>
    </row>
    <row r="13" spans="1:4" x14ac:dyDescent="0.25">
      <c r="A13" s="7" t="s">
        <v>38</v>
      </c>
      <c r="B13" s="18">
        <v>0</v>
      </c>
    </row>
    <row r="14" spans="1:4" x14ac:dyDescent="0.25">
      <c r="A14" s="7" t="s">
        <v>5</v>
      </c>
      <c r="B14" s="18">
        <v>158400</v>
      </c>
    </row>
    <row r="15" spans="1:4" x14ac:dyDescent="0.25">
      <c r="A15" s="7" t="s">
        <v>6</v>
      </c>
      <c r="B15" s="18">
        <f>68125404+28883723.33</f>
        <v>97009127.329999998</v>
      </c>
    </row>
    <row r="16" spans="1:4" x14ac:dyDescent="0.25">
      <c r="A16" s="2" t="s">
        <v>7</v>
      </c>
      <c r="B16" s="14">
        <f>SUM(B17:B25)</f>
        <v>52173500</v>
      </c>
    </row>
    <row r="17" spans="1:2" x14ac:dyDescent="0.25">
      <c r="A17" s="7" t="s">
        <v>8</v>
      </c>
      <c r="B17" s="18">
        <v>8527740</v>
      </c>
    </row>
    <row r="18" spans="1:2" x14ac:dyDescent="0.25">
      <c r="A18" s="7" t="s">
        <v>9</v>
      </c>
      <c r="B18" s="18">
        <v>595000</v>
      </c>
    </row>
    <row r="19" spans="1:2" ht="18" customHeight="1" x14ac:dyDescent="0.25">
      <c r="A19" s="7" t="s">
        <v>10</v>
      </c>
      <c r="B19" s="18">
        <v>75600</v>
      </c>
    </row>
    <row r="20" spans="1:2" x14ac:dyDescent="0.25">
      <c r="A20" s="7" t="s">
        <v>11</v>
      </c>
      <c r="B20" s="18">
        <v>1306000</v>
      </c>
    </row>
    <row r="21" spans="1:2" x14ac:dyDescent="0.25">
      <c r="A21" s="7" t="s">
        <v>12</v>
      </c>
      <c r="B21" s="18">
        <v>4891800</v>
      </c>
    </row>
    <row r="22" spans="1:2" x14ac:dyDescent="0.25">
      <c r="A22" s="7" t="s">
        <v>13</v>
      </c>
      <c r="B22" s="18">
        <v>1650000</v>
      </c>
    </row>
    <row r="23" spans="1:2" ht="30" x14ac:dyDescent="0.25">
      <c r="A23" s="7" t="s">
        <v>14</v>
      </c>
      <c r="B23" s="18">
        <v>24318000</v>
      </c>
    </row>
    <row r="24" spans="1:2" x14ac:dyDescent="0.25">
      <c r="A24" s="7" t="s">
        <v>15</v>
      </c>
      <c r="B24" s="18">
        <v>6109360</v>
      </c>
    </row>
    <row r="25" spans="1:2" x14ac:dyDescent="0.25">
      <c r="A25" s="7" t="s">
        <v>39</v>
      </c>
      <c r="B25" s="18">
        <v>4700000</v>
      </c>
    </row>
    <row r="26" spans="1:2" x14ac:dyDescent="0.25">
      <c r="A26" s="2" t="s">
        <v>16</v>
      </c>
      <c r="B26" s="14">
        <f>SUM(B27:B35)</f>
        <v>297846193</v>
      </c>
    </row>
    <row r="27" spans="1:2" x14ac:dyDescent="0.25">
      <c r="A27" s="7" t="s">
        <v>17</v>
      </c>
      <c r="B27" s="18">
        <v>16047990</v>
      </c>
    </row>
    <row r="28" spans="1:2" x14ac:dyDescent="0.25">
      <c r="A28" s="7" t="s">
        <v>18</v>
      </c>
      <c r="B28" s="18">
        <v>4536552</v>
      </c>
    </row>
    <row r="29" spans="1:2" x14ac:dyDescent="0.25">
      <c r="A29" s="7" t="s">
        <v>19</v>
      </c>
      <c r="B29" s="18">
        <v>12612600</v>
      </c>
    </row>
    <row r="30" spans="1:2" x14ac:dyDescent="0.25">
      <c r="A30" s="7" t="s">
        <v>20</v>
      </c>
      <c r="B30" s="18">
        <v>101598721</v>
      </c>
    </row>
    <row r="31" spans="1:2" x14ac:dyDescent="0.25">
      <c r="A31" s="7" t="s">
        <v>21</v>
      </c>
      <c r="B31" s="18">
        <v>5147200</v>
      </c>
    </row>
    <row r="32" spans="1:2" x14ac:dyDescent="0.25">
      <c r="A32" s="7" t="s">
        <v>22</v>
      </c>
      <c r="B32" s="18">
        <v>7041400</v>
      </c>
    </row>
    <row r="33" spans="1:2" x14ac:dyDescent="0.25">
      <c r="A33" s="7" t="s">
        <v>23</v>
      </c>
      <c r="B33" s="18">
        <v>50995330</v>
      </c>
    </row>
    <row r="34" spans="1:2" ht="30" x14ac:dyDescent="0.25">
      <c r="A34" s="7" t="s">
        <v>40</v>
      </c>
      <c r="B34" s="18">
        <v>0</v>
      </c>
    </row>
    <row r="35" spans="1:2" x14ac:dyDescent="0.25">
      <c r="A35" s="7" t="s">
        <v>24</v>
      </c>
      <c r="B35" s="18">
        <v>99866400</v>
      </c>
    </row>
    <row r="36" spans="1:2" hidden="1" x14ac:dyDescent="0.25">
      <c r="A36" s="2" t="s">
        <v>25</v>
      </c>
      <c r="B36" s="14">
        <f>SUM(B37:B43)</f>
        <v>0</v>
      </c>
    </row>
    <row r="37" spans="1:2" hidden="1" x14ac:dyDescent="0.25">
      <c r="A37" s="7" t="s">
        <v>26</v>
      </c>
      <c r="B37" s="18"/>
    </row>
    <row r="38" spans="1:2" hidden="1" x14ac:dyDescent="0.25">
      <c r="A38" s="7" t="s">
        <v>41</v>
      </c>
      <c r="B38" s="18"/>
    </row>
    <row r="39" spans="1:2" hidden="1" x14ac:dyDescent="0.25">
      <c r="A39" s="7" t="s">
        <v>42</v>
      </c>
      <c r="B39" s="18"/>
    </row>
    <row r="40" spans="1:2" ht="30" hidden="1" x14ac:dyDescent="0.25">
      <c r="A40" s="7" t="s">
        <v>43</v>
      </c>
      <c r="B40" s="18"/>
    </row>
    <row r="41" spans="1:2" ht="30" hidden="1" x14ac:dyDescent="0.25">
      <c r="A41" s="7" t="s">
        <v>44</v>
      </c>
      <c r="B41" s="18"/>
    </row>
    <row r="42" spans="1:2" hidden="1" x14ac:dyDescent="0.25">
      <c r="A42" s="7" t="s">
        <v>27</v>
      </c>
      <c r="B42" s="18"/>
    </row>
    <row r="43" spans="1:2" hidden="1" x14ac:dyDescent="0.25">
      <c r="A43" s="7" t="s">
        <v>45</v>
      </c>
      <c r="B43" s="18"/>
    </row>
    <row r="44" spans="1:2" hidden="1" x14ac:dyDescent="0.25">
      <c r="A44" s="2" t="s">
        <v>46</v>
      </c>
      <c r="B44" s="14">
        <f>SUM(B45:B51)</f>
        <v>0</v>
      </c>
    </row>
    <row r="45" spans="1:2" hidden="1" x14ac:dyDescent="0.25">
      <c r="A45" s="7" t="s">
        <v>47</v>
      </c>
      <c r="B45" s="18"/>
    </row>
    <row r="46" spans="1:2" hidden="1" x14ac:dyDescent="0.25">
      <c r="A46" s="7" t="s">
        <v>48</v>
      </c>
      <c r="B46" s="18"/>
    </row>
    <row r="47" spans="1:2" hidden="1" x14ac:dyDescent="0.25">
      <c r="A47" s="7" t="s">
        <v>49</v>
      </c>
      <c r="B47" s="18"/>
    </row>
    <row r="48" spans="1:2" ht="30" hidden="1" x14ac:dyDescent="0.25">
      <c r="A48" s="7" t="s">
        <v>50</v>
      </c>
      <c r="B48" s="18"/>
    </row>
    <row r="49" spans="1:2" ht="30" hidden="1" x14ac:dyDescent="0.25">
      <c r="A49" s="7" t="s">
        <v>51</v>
      </c>
      <c r="B49" s="18"/>
    </row>
    <row r="50" spans="1:2" hidden="1" x14ac:dyDescent="0.25">
      <c r="A50" s="7" t="s">
        <v>52</v>
      </c>
      <c r="B50" s="18"/>
    </row>
    <row r="51" spans="1:2" hidden="1" x14ac:dyDescent="0.25">
      <c r="A51" s="7" t="s">
        <v>53</v>
      </c>
      <c r="B51" s="18"/>
    </row>
    <row r="52" spans="1:2" x14ac:dyDescent="0.25">
      <c r="A52" s="2" t="s">
        <v>28</v>
      </c>
      <c r="B52" s="14">
        <f>SUM(B53:B61)</f>
        <v>46074380</v>
      </c>
    </row>
    <row r="53" spans="1:2" x14ac:dyDescent="0.25">
      <c r="A53" s="7" t="s">
        <v>29</v>
      </c>
      <c r="B53" s="18">
        <v>8130000</v>
      </c>
    </row>
    <row r="54" spans="1:2" x14ac:dyDescent="0.25">
      <c r="A54" s="7" t="s">
        <v>30</v>
      </c>
      <c r="B54" s="18">
        <v>866180</v>
      </c>
    </row>
    <row r="55" spans="1:2" x14ac:dyDescent="0.25">
      <c r="A55" s="7" t="s">
        <v>31</v>
      </c>
      <c r="B55" s="18">
        <v>26613200</v>
      </c>
    </row>
    <row r="56" spans="1:2" x14ac:dyDescent="0.25">
      <c r="A56" s="7" t="s">
        <v>32</v>
      </c>
      <c r="B56" s="18">
        <v>0</v>
      </c>
    </row>
    <row r="57" spans="1:2" x14ac:dyDescent="0.25">
      <c r="A57" s="7" t="s">
        <v>33</v>
      </c>
      <c r="B57" s="18">
        <v>6805000</v>
      </c>
    </row>
    <row r="58" spans="1:2" x14ac:dyDescent="0.25">
      <c r="A58" s="7" t="s">
        <v>54</v>
      </c>
      <c r="B58" s="18">
        <v>810000</v>
      </c>
    </row>
    <row r="59" spans="1:2" x14ac:dyDescent="0.25">
      <c r="A59" s="7" t="s">
        <v>55</v>
      </c>
      <c r="B59" s="18">
        <v>0</v>
      </c>
    </row>
    <row r="60" spans="1:2" x14ac:dyDescent="0.25">
      <c r="A60" s="7" t="s">
        <v>34</v>
      </c>
      <c r="B60" s="18">
        <v>1150000</v>
      </c>
    </row>
    <row r="61" spans="1:2" x14ac:dyDescent="0.25">
      <c r="A61" s="7" t="s">
        <v>56</v>
      </c>
      <c r="B61" s="18">
        <v>1700000</v>
      </c>
    </row>
    <row r="62" spans="1:2" x14ac:dyDescent="0.25">
      <c r="A62" s="2" t="s">
        <v>57</v>
      </c>
      <c r="B62" s="14">
        <f>SUM(B63:B66)</f>
        <v>0</v>
      </c>
    </row>
    <row r="63" spans="1:2" x14ac:dyDescent="0.25">
      <c r="A63" s="7" t="s">
        <v>58</v>
      </c>
      <c r="B63" s="18">
        <v>0</v>
      </c>
    </row>
    <row r="64" spans="1:2" x14ac:dyDescent="0.25">
      <c r="A64" s="7" t="s">
        <v>59</v>
      </c>
      <c r="B64" s="18"/>
    </row>
    <row r="65" spans="1:3" x14ac:dyDescent="0.25">
      <c r="A65" s="7" t="s">
        <v>60</v>
      </c>
      <c r="B65" s="18"/>
    </row>
    <row r="66" spans="1:3" ht="30" x14ac:dyDescent="0.25">
      <c r="A66" s="7" t="s">
        <v>61</v>
      </c>
      <c r="B66" s="18"/>
    </row>
    <row r="67" spans="1:3" x14ac:dyDescent="0.25">
      <c r="A67" s="2" t="s">
        <v>62</v>
      </c>
      <c r="B67" s="14">
        <f>SUM(B68:B69)</f>
        <v>0</v>
      </c>
    </row>
    <row r="68" spans="1:3" x14ac:dyDescent="0.25">
      <c r="A68" s="7" t="s">
        <v>63</v>
      </c>
      <c r="B68" s="18"/>
    </row>
    <row r="69" spans="1:3" x14ac:dyDescent="0.25">
      <c r="A69" s="7" t="s">
        <v>64</v>
      </c>
      <c r="B69" s="18"/>
    </row>
    <row r="70" spans="1:3" x14ac:dyDescent="0.25">
      <c r="A70" s="2" t="s">
        <v>65</v>
      </c>
      <c r="B70" s="14">
        <f>SUM(B71:B73)</f>
        <v>0</v>
      </c>
    </row>
    <row r="71" spans="1:3" x14ac:dyDescent="0.25">
      <c r="A71" s="7" t="s">
        <v>66</v>
      </c>
      <c r="B71" s="18"/>
    </row>
    <row r="72" spans="1:3" x14ac:dyDescent="0.25">
      <c r="A72" s="7" t="s">
        <v>67</v>
      </c>
      <c r="B72" s="18"/>
    </row>
    <row r="73" spans="1:3" x14ac:dyDescent="0.25">
      <c r="A73" s="7" t="s">
        <v>68</v>
      </c>
      <c r="B73" s="18"/>
    </row>
    <row r="74" spans="1:3" x14ac:dyDescent="0.25">
      <c r="A74" s="8" t="s">
        <v>35</v>
      </c>
      <c r="B74" s="17">
        <f>B10+B16+B26+B36+B44+B52+B62+B67+B70</f>
        <v>1265062004</v>
      </c>
      <c r="C74" s="6"/>
    </row>
    <row r="75" spans="1:3" x14ac:dyDescent="0.25">
      <c r="A75" s="4"/>
      <c r="B75" s="18"/>
    </row>
    <row r="76" spans="1:3" x14ac:dyDescent="0.25">
      <c r="A76" s="1" t="s">
        <v>69</v>
      </c>
      <c r="B76" s="19"/>
    </row>
    <row r="77" spans="1:3" x14ac:dyDescent="0.25">
      <c r="A77" s="2" t="s">
        <v>70</v>
      </c>
      <c r="B77" s="14"/>
    </row>
    <row r="78" spans="1:3" x14ac:dyDescent="0.25">
      <c r="A78" s="7" t="s">
        <v>71</v>
      </c>
      <c r="B78" s="5"/>
    </row>
    <row r="79" spans="1:3" x14ac:dyDescent="0.25">
      <c r="A79" s="7" t="s">
        <v>72</v>
      </c>
      <c r="B79" s="5"/>
    </row>
    <row r="80" spans="1:3" x14ac:dyDescent="0.25">
      <c r="A80" s="2" t="s">
        <v>73</v>
      </c>
      <c r="B80" s="3"/>
    </row>
    <row r="81" spans="1:3" x14ac:dyDescent="0.25">
      <c r="A81" s="7" t="s">
        <v>74</v>
      </c>
      <c r="B81" s="5"/>
    </row>
    <row r="82" spans="1:3" x14ac:dyDescent="0.25">
      <c r="A82" s="7" t="s">
        <v>75</v>
      </c>
      <c r="B82" s="5"/>
    </row>
    <row r="83" spans="1:3" x14ac:dyDescent="0.25">
      <c r="A83" s="2" t="s">
        <v>76</v>
      </c>
      <c r="B83" s="3"/>
    </row>
    <row r="84" spans="1:3" x14ac:dyDescent="0.25">
      <c r="A84" s="7" t="s">
        <v>77</v>
      </c>
      <c r="B84" s="5"/>
    </row>
    <row r="85" spans="1:3" x14ac:dyDescent="0.25">
      <c r="A85" s="8" t="s">
        <v>78</v>
      </c>
      <c r="B85" s="6"/>
      <c r="C85" s="6"/>
    </row>
    <row r="87" spans="1:3" ht="15.75" x14ac:dyDescent="0.25">
      <c r="A87" s="9" t="s">
        <v>79</v>
      </c>
      <c r="B87" s="10">
        <f>B74+B85</f>
        <v>1265062004</v>
      </c>
      <c r="C87" s="10"/>
    </row>
    <row r="89" spans="1:3" x14ac:dyDescent="0.25">
      <c r="A89" t="s">
        <v>83</v>
      </c>
    </row>
    <row r="90" spans="1:3" x14ac:dyDescent="0.25">
      <c r="A90" t="s">
        <v>84</v>
      </c>
    </row>
    <row r="91" spans="1:3" x14ac:dyDescent="0.25">
      <c r="A91" t="s">
        <v>85</v>
      </c>
    </row>
    <row r="92" spans="1:3" x14ac:dyDescent="0.25">
      <c r="A92" t="s">
        <v>86</v>
      </c>
    </row>
    <row r="93" spans="1:3" x14ac:dyDescent="0.25">
      <c r="A93" s="21" t="s">
        <v>87</v>
      </c>
    </row>
    <row r="94" spans="1:3" x14ac:dyDescent="0.25">
      <c r="A94" t="s">
        <v>88</v>
      </c>
    </row>
    <row r="95" spans="1:3" x14ac:dyDescent="0.25">
      <c r="A95" t="s">
        <v>89</v>
      </c>
    </row>
  </sheetData>
  <mergeCells count="5">
    <mergeCell ref="A1:C1"/>
    <mergeCell ref="A2:C2"/>
    <mergeCell ref="A4:C4"/>
    <mergeCell ref="A6:C6"/>
    <mergeCell ref="A5:C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ANUAL - Plantilla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Persio Ventura</cp:lastModifiedBy>
  <cp:lastPrinted>2023-01-23T16:22:52Z</cp:lastPrinted>
  <dcterms:created xsi:type="dcterms:W3CDTF">2018-04-17T18:57:16Z</dcterms:created>
  <dcterms:modified xsi:type="dcterms:W3CDTF">2023-01-23T16:24:34Z</dcterms:modified>
</cp:coreProperties>
</file>