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8 - Agosto\Excell\"/>
    </mc:Choice>
  </mc:AlternateContent>
  <bookViews>
    <workbookView xWindow="0" yWindow="0" windowWidth="20490" windowHeight="7755"/>
  </bookViews>
  <sheets>
    <sheet name="Ejecucion presupuestaria " sheetId="3" r:id="rId1"/>
  </sheets>
  <definedNames>
    <definedName name="_xlnm.Print_Area" localSheetId="0">'Ejecucion presupuestaria '!$C$2:$P$86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60" i="3"/>
  <c r="P59" i="3"/>
  <c r="P58" i="3"/>
  <c r="P57" i="3"/>
  <c r="P56" i="3"/>
  <c r="P55" i="3"/>
  <c r="P54" i="3"/>
  <c r="O53" i="3"/>
  <c r="N53" i="3"/>
  <c r="M53" i="3"/>
  <c r="L53" i="3"/>
  <c r="L10" i="3" s="1"/>
  <c r="K53" i="3"/>
  <c r="J53" i="3"/>
  <c r="I53" i="3"/>
  <c r="H53" i="3"/>
  <c r="G53" i="3"/>
  <c r="F53" i="3"/>
  <c r="E53" i="3"/>
  <c r="D53" i="3"/>
  <c r="P36" i="3"/>
  <c r="P35" i="3"/>
  <c r="P34" i="3"/>
  <c r="P33" i="3"/>
  <c r="P32" i="3"/>
  <c r="P31" i="3"/>
  <c r="P30" i="3"/>
  <c r="P29" i="3"/>
  <c r="P28" i="3"/>
  <c r="O27" i="3"/>
  <c r="N27" i="3"/>
  <c r="M27" i="3"/>
  <c r="M10" i="3" s="1"/>
  <c r="L27" i="3"/>
  <c r="K27" i="3"/>
  <c r="J27" i="3"/>
  <c r="I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N17" i="3"/>
  <c r="N10" i="3" s="1"/>
  <c r="M17" i="3"/>
  <c r="L17" i="3"/>
  <c r="K17" i="3"/>
  <c r="J17" i="3"/>
  <c r="I17" i="3"/>
  <c r="H17" i="3"/>
  <c r="G17" i="3"/>
  <c r="F17" i="3"/>
  <c r="F10" i="3" s="1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H11" i="3"/>
  <c r="H10" i="3" s="1"/>
  <c r="G11" i="3"/>
  <c r="G10" i="3" s="1"/>
  <c r="F11" i="3"/>
  <c r="E11" i="3"/>
  <c r="D11" i="3"/>
  <c r="D10" i="3" s="1"/>
  <c r="O10" i="3"/>
  <c r="I10" i="3"/>
  <c r="E10" i="3"/>
  <c r="P17" i="3" l="1"/>
  <c r="J10" i="3"/>
  <c r="K10" i="3"/>
  <c r="P10" i="3" s="1"/>
  <c r="P53" i="3"/>
  <c r="P27" i="3"/>
  <c r="P11" i="3"/>
  <c r="P84" i="3" l="1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<sst xmlns="http://schemas.openxmlformats.org/spreadsheetml/2006/main" count="94" uniqueCount="94">
  <si>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</si>
  <si>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</si>
  <si>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</si>
  <si>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</si>
  <si>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</si>
  <si>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</si>
  <si>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</si>
  <si>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</si>
  <si>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</si>
  <si>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</si>
  <si>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</si>
  <si>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</si>
  <si>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</si>
  <si>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</si>
  <si>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</si>
  <si>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</si>
  <si>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</si>
  <si>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</si>
  <si>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</si>
  <si>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</si>
  <si>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</si>
  <si>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</si>
  <si>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</si>
  <si>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</si>
  <si>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</si>
  <si>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</si>
  <si>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</si>
  <si>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</si>
  <si>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</si>
  <si>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</si>
  <si>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</si>
  <si>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</si>
  <si>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</si>
  <si>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</si>
  <si>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</si>
  <si>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</si>
  <si>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</si>
  <si>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</si>
  <si>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</si>
  <si>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</si>
  <si>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</si>
  <si>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</si>
  <si>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</si>
  <si>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</si>
  <si>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</si>
  <si>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</si>
  <si>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</si>
  <si>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</si>
  <si>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</si>
  <si>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</si>
  <si>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</si>
  <si>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</si>
  <si>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</si>
  <si>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</si>
  <si>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</si>
  <si>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</si>
  <si>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</si>
  <si>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</si>
  <si>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</si>
  <si>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</si>
  <si>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</si>
  <si>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</si>
  <si>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</si>
  <si>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</si>
  <si>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</si>
  <si>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</si>
  <si>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</si>
  <si>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</si>
  <si>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</si>
  <si>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</si>
  <si>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</si>
  <si>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</si>
  <si>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</si>
  <si>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</si>
  <si>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</si>
  <si>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</si>
  <si>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</si>
  <si>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</si>
  <si>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</si>
  <si>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</si>
  <si>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</si>
  <si>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</si>
  <si>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</si>
  <si>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</si>
  <si>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</si>
  <si>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</si>
  <si>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</si>
  <si>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</si>
  <si>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</si>
  <si>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</si>
  <si>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</si>
  <si>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NACIONAL DE SALUD</t>
  </si>
  <si>
    <t>HOSPITAL TRAUMATOLOGICO DR. NEY ARIAS LORA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</si>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</sst>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0" borderId="0" xfId="1" applyFont="1"/>
    <xf numFmtId="43" fontId="0" fillId="0" borderId="5" xfId="1" applyFont="1" applyBorder="1"/>
    <xf numFmtId="164" fontId="3" fillId="0" borderId="1" xfId="0" applyNumberFormat="1" applyFont="1" applyBorder="1"/>
    <xf numFmtId="164" fontId="0" fillId="0" borderId="0" xfId="0" applyNumberFormat="1"/>
    <xf numFmtId="43" fontId="0" fillId="0" borderId="0" xfId="1" applyFont="1" applyFill="1" applyBorder="1"/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14</xdr:col>
      <xdr:colOff>600077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Q84"/>
  <sheetViews>
    <sheetView showGridLines="0" tabSelected="1" topLeftCell="D4" zoomScale="70" zoomScaleNormal="70" workbookViewId="0">
      <selection activeCell="C18" sqref="C18"/>
    </sheetView>
  </sheetViews>
  <sheetFormatPr baseColWidth="10" defaultColWidth="11.42578125" defaultRowHeight="15" x14ac:dyDescent="0.25"/>
  <cols>
    <col min="3" max="3" width="93.7109375" bestFit="1" customWidth="1"/>
    <col min="4" max="8" width="18.7109375" bestFit="1" customWidth="1"/>
    <col min="9" max="9" width="19.28515625" bestFit="1" customWidth="1"/>
    <col min="10" max="11" width="18.7109375" bestFit="1" customWidth="1"/>
    <col min="12" max="12" width="14.5703125" bestFit="1" customWidth="1"/>
    <col min="13" max="13" width="11" bestFit="1" customWidth="1"/>
    <col min="14" max="14" width="14.28515625" bestFit="1" customWidth="1"/>
    <col min="15" max="15" width="13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20" t="s">
        <v>91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3:17" ht="21" customHeight="1" x14ac:dyDescent="0.25">
      <c r="C4" s="18" t="s">
        <v>92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3:17" ht="15.75" x14ac:dyDescent="0.25">
      <c r="C5" s="24" t="s">
        <v>93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3:17" ht="15.75" customHeight="1" x14ac:dyDescent="0.25">
      <c r="C6" s="22" t="s">
        <v>90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3:17" ht="15.75" customHeight="1" x14ac:dyDescent="0.25">
      <c r="C7" s="23" t="s">
        <v>76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3:17" x14ac:dyDescent="0.25">
      <c r="J8" s="6"/>
    </row>
    <row r="9" spans="3:17" ht="23.25" customHeight="1" x14ac:dyDescent="0.25">
      <c r="C9" s="7" t="s">
        <v>66</v>
      </c>
      <c r="D9" s="11" t="s">
        <v>78</v>
      </c>
      <c r="E9" s="11" t="s">
        <v>79</v>
      </c>
      <c r="F9" s="11" t="s">
        <v>80</v>
      </c>
      <c r="G9" s="11" t="s">
        <v>81</v>
      </c>
      <c r="H9" s="12" t="s">
        <v>82</v>
      </c>
      <c r="I9" s="11" t="s">
        <v>83</v>
      </c>
      <c r="J9" s="12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2" t="s">
        <v>89</v>
      </c>
      <c r="P9" s="11" t="s">
        <v>77</v>
      </c>
    </row>
    <row r="10" spans="3:17" x14ac:dyDescent="0.25">
      <c r="C10" s="1" t="s">
        <v>0</v>
      </c>
      <c r="D10" s="4">
        <f t="shared" ref="D10:O10" si="0">+D11+D17+D27+D53</f>
        <v>45662579.130000003</v>
      </c>
      <c r="E10" s="4">
        <f t="shared" si="0"/>
        <v>79726263.769999996</v>
      </c>
      <c r="F10" s="4">
        <f t="shared" si="0"/>
        <v>64780855.809999995</v>
      </c>
      <c r="G10" s="4">
        <f t="shared" si="0"/>
        <v>91341573.399999991</v>
      </c>
      <c r="H10" s="4">
        <f t="shared" si="0"/>
        <v>69363558.060000002</v>
      </c>
      <c r="I10" s="4">
        <f t="shared" si="0"/>
        <v>103234129.61999999</v>
      </c>
      <c r="J10" s="4">
        <f>+J11+J17+J27+J53</f>
        <v>69835649.890000001</v>
      </c>
      <c r="K10" s="4">
        <f t="shared" si="0"/>
        <v>76824409.079999998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15">
        <f>SUM(D10:O10)</f>
        <v>600769018.75999999</v>
      </c>
    </row>
    <row r="11" spans="3:17" x14ac:dyDescent="0.25">
      <c r="C11" s="3" t="s">
        <v>1</v>
      </c>
      <c r="D11" s="4">
        <f t="shared" ref="D11:O11" si="1">SUM(D12:D16)</f>
        <v>43996809.440000005</v>
      </c>
      <c r="E11" s="4">
        <f t="shared" si="1"/>
        <v>45690779.509999998</v>
      </c>
      <c r="F11" s="4">
        <f t="shared" si="1"/>
        <v>44680617.759999998</v>
      </c>
      <c r="G11" s="4">
        <f t="shared" si="1"/>
        <v>66200203.490000002</v>
      </c>
      <c r="H11" s="4">
        <f t="shared" si="1"/>
        <v>44536775.359999999</v>
      </c>
      <c r="I11" s="4">
        <f t="shared" si="1"/>
        <v>51766426.589999996</v>
      </c>
      <c r="J11" s="4">
        <f t="shared" si="1"/>
        <v>51470886.759999998</v>
      </c>
      <c r="K11" s="4">
        <f t="shared" si="1"/>
        <v>52857207.640000001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15">
        <f>SUM(D11:O11)</f>
        <v>401199706.54999995</v>
      </c>
    </row>
    <row r="12" spans="3:17" x14ac:dyDescent="0.25">
      <c r="C12" s="5" t="s">
        <v>2</v>
      </c>
      <c r="D12" s="13">
        <v>37685186.380000003</v>
      </c>
      <c r="E12" s="13">
        <v>39135334.909999996</v>
      </c>
      <c r="F12" s="13">
        <v>38288105.07</v>
      </c>
      <c r="G12" s="13">
        <v>42709456.32</v>
      </c>
      <c r="H12" s="13">
        <v>38153862.75</v>
      </c>
      <c r="I12" s="13">
        <v>44464284.509999998</v>
      </c>
      <c r="J12" s="13">
        <v>44283145.359999999</v>
      </c>
      <c r="K12" s="13">
        <v>45220608.479999997</v>
      </c>
      <c r="P12" s="16">
        <f>SUM(D12:O12)</f>
        <v>329939983.77999997</v>
      </c>
    </row>
    <row r="13" spans="3:17" x14ac:dyDescent="0.25">
      <c r="C13" s="5" t="s">
        <v>3</v>
      </c>
      <c r="D13" s="13">
        <v>497060</v>
      </c>
      <c r="E13" s="14">
        <v>622460</v>
      </c>
      <c r="F13" s="13">
        <v>618460</v>
      </c>
      <c r="G13" s="13">
        <v>17681970.800000001</v>
      </c>
      <c r="H13" s="13">
        <v>622460</v>
      </c>
      <c r="I13" s="13">
        <v>593860</v>
      </c>
      <c r="J13" s="13">
        <v>477260</v>
      </c>
      <c r="K13" s="17">
        <v>777933.35</v>
      </c>
      <c r="P13" s="16">
        <f t="shared" ref="P13:P16" si="2">SUM(D13:O13)</f>
        <v>21891464.150000002</v>
      </c>
    </row>
    <row r="14" spans="3:17" x14ac:dyDescent="0.25">
      <c r="C14" s="5" t="s">
        <v>4</v>
      </c>
      <c r="D14" s="13"/>
      <c r="E14" s="13"/>
      <c r="F14" s="13"/>
      <c r="G14" s="13"/>
      <c r="H14" s="13"/>
      <c r="I14" s="13"/>
      <c r="J14" s="13"/>
      <c r="P14" s="16">
        <f t="shared" si="2"/>
        <v>0</v>
      </c>
      <c r="Q14" s="10"/>
    </row>
    <row r="15" spans="3:17" x14ac:dyDescent="0.25">
      <c r="C15" s="5" t="s">
        <v>5</v>
      </c>
      <c r="D15" s="13">
        <v>30000</v>
      </c>
      <c r="E15" s="13">
        <v>19400</v>
      </c>
      <c r="F15" s="13">
        <v>24400</v>
      </c>
      <c r="G15" s="13">
        <v>12000</v>
      </c>
      <c r="H15" s="13">
        <v>12000</v>
      </c>
      <c r="I15" s="13">
        <v>12000</v>
      </c>
      <c r="J15" s="13">
        <v>12000</v>
      </c>
      <c r="K15" s="13">
        <v>12000</v>
      </c>
      <c r="P15" s="16">
        <f t="shared" si="2"/>
        <v>133800</v>
      </c>
    </row>
    <row r="16" spans="3:17" x14ac:dyDescent="0.25">
      <c r="C16" s="5" t="s">
        <v>6</v>
      </c>
      <c r="D16" s="13">
        <v>5784563.0600000005</v>
      </c>
      <c r="E16" s="13">
        <v>5913584.5999999996</v>
      </c>
      <c r="F16" s="13">
        <v>5749652.6900000004</v>
      </c>
      <c r="G16" s="13">
        <v>5796776.3700000001</v>
      </c>
      <c r="H16" s="13">
        <v>5748452.6100000003</v>
      </c>
      <c r="I16" s="13">
        <v>6696282.0800000001</v>
      </c>
      <c r="J16" s="13">
        <v>6698481.4000000004</v>
      </c>
      <c r="K16" s="13">
        <v>6846665.8099999996</v>
      </c>
      <c r="P16" s="16">
        <f t="shared" si="2"/>
        <v>49234458.620000005</v>
      </c>
    </row>
    <row r="17" spans="3:16" x14ac:dyDescent="0.25">
      <c r="C17" s="3" t="s">
        <v>7</v>
      </c>
      <c r="D17" s="4">
        <f t="shared" ref="D17:O17" si="3">SUM(D18:D26)</f>
        <v>205730.30000000002</v>
      </c>
      <c r="E17" s="4">
        <f t="shared" si="3"/>
        <v>2097296.5400000005</v>
      </c>
      <c r="F17" s="4">
        <f t="shared" si="3"/>
        <v>1305756.7899999998</v>
      </c>
      <c r="G17" s="4">
        <f t="shared" si="3"/>
        <v>3929775.9299999997</v>
      </c>
      <c r="H17" s="4">
        <f t="shared" si="3"/>
        <v>1276438.5900000001</v>
      </c>
      <c r="I17" s="4">
        <f t="shared" si="3"/>
        <v>3359063.72</v>
      </c>
      <c r="J17" s="4">
        <f t="shared" si="3"/>
        <v>1914036.14</v>
      </c>
      <c r="K17" s="4">
        <f t="shared" si="3"/>
        <v>2584284.2000000002</v>
      </c>
      <c r="L17" s="4">
        <f t="shared" si="3"/>
        <v>0</v>
      </c>
      <c r="M17" s="4">
        <f t="shared" si="3"/>
        <v>0</v>
      </c>
      <c r="N17" s="4">
        <f t="shared" si="3"/>
        <v>0</v>
      </c>
      <c r="O17" s="4">
        <f t="shared" si="3"/>
        <v>0</v>
      </c>
      <c r="P17" s="15">
        <f>SUM(D17:O17)</f>
        <v>16672382.210000001</v>
      </c>
    </row>
    <row r="18" spans="3:16" x14ac:dyDescent="0.25">
      <c r="C18" s="5" t="s">
        <v>8</v>
      </c>
      <c r="D18" s="13"/>
      <c r="E18" s="13">
        <v>873620.42</v>
      </c>
      <c r="F18" s="13">
        <v>8000</v>
      </c>
      <c r="G18" s="13">
        <v>1918540.75</v>
      </c>
      <c r="H18" s="13">
        <v>416585.77</v>
      </c>
      <c r="I18" s="13">
        <v>918566.18</v>
      </c>
      <c r="J18" s="13"/>
      <c r="K18" s="13">
        <v>861745.94</v>
      </c>
      <c r="P18" s="16">
        <f>SUM(D18:O18)</f>
        <v>4997059.0600000005</v>
      </c>
    </row>
    <row r="19" spans="3:16" x14ac:dyDescent="0.25">
      <c r="C19" s="5" t="s">
        <v>9</v>
      </c>
      <c r="D19" s="13"/>
      <c r="E19" s="13">
        <v>12677.92</v>
      </c>
      <c r="F19" s="13"/>
      <c r="G19" s="13">
        <v>120000</v>
      </c>
      <c r="H19" s="13">
        <v>0</v>
      </c>
      <c r="I19" s="13">
        <v>0</v>
      </c>
      <c r="J19" s="13"/>
      <c r="P19" s="16">
        <f t="shared" ref="P19:P26" si="4">SUM(D19:O19)</f>
        <v>132677.92000000001</v>
      </c>
    </row>
    <row r="20" spans="3:16" x14ac:dyDescent="0.25">
      <c r="C20" s="5" t="s">
        <v>10</v>
      </c>
      <c r="D20" s="13"/>
      <c r="E20" s="13">
        <v>1992.56</v>
      </c>
      <c r="F20" s="13">
        <v>998.43</v>
      </c>
      <c r="G20" s="13">
        <v>5000</v>
      </c>
      <c r="H20" s="13">
        <v>0</v>
      </c>
      <c r="I20" s="13">
        <v>0</v>
      </c>
      <c r="J20" s="13"/>
      <c r="P20" s="16">
        <f t="shared" si="4"/>
        <v>7990.99</v>
      </c>
    </row>
    <row r="21" spans="3:16" x14ac:dyDescent="0.25">
      <c r="C21" s="5" t="s">
        <v>11</v>
      </c>
      <c r="D21" s="13"/>
      <c r="E21" s="13">
        <v>86785</v>
      </c>
      <c r="F21" s="13"/>
      <c r="G21" s="13">
        <v>92500</v>
      </c>
      <c r="H21" s="13">
        <v>48000</v>
      </c>
      <c r="I21" s="13">
        <v>36000</v>
      </c>
      <c r="J21" s="13"/>
      <c r="K21" s="13">
        <v>150210</v>
      </c>
      <c r="P21" s="16">
        <f t="shared" si="4"/>
        <v>413495</v>
      </c>
    </row>
    <row r="22" spans="3:16" x14ac:dyDescent="0.25">
      <c r="C22" s="5" t="s">
        <v>12</v>
      </c>
      <c r="D22" s="13">
        <v>180129.95</v>
      </c>
      <c r="E22" s="13">
        <v>279696.58</v>
      </c>
      <c r="F22" s="13"/>
      <c r="G22" s="13">
        <v>305241.21999999997</v>
      </c>
      <c r="H22" s="13">
        <v>169309.78</v>
      </c>
      <c r="I22" s="13">
        <v>0</v>
      </c>
      <c r="J22" s="13">
        <v>439923.15</v>
      </c>
      <c r="K22" s="13">
        <v>432661.47</v>
      </c>
      <c r="P22" s="16">
        <f t="shared" si="4"/>
        <v>1806962.1500000001</v>
      </c>
    </row>
    <row r="23" spans="3:16" x14ac:dyDescent="0.25">
      <c r="C23" s="5" t="s">
        <v>13</v>
      </c>
      <c r="D23" s="13"/>
      <c r="E23" s="13">
        <v>18357.09</v>
      </c>
      <c r="F23" s="13"/>
      <c r="G23" s="13"/>
      <c r="H23" s="13">
        <v>0</v>
      </c>
      <c r="I23" s="13">
        <v>1211666.08</v>
      </c>
      <c r="J23" s="13"/>
      <c r="P23" s="16">
        <f t="shared" si="4"/>
        <v>1230023.1700000002</v>
      </c>
    </row>
    <row r="24" spans="3:16" x14ac:dyDescent="0.25">
      <c r="C24" s="5" t="s">
        <v>14</v>
      </c>
      <c r="D24" s="13">
        <v>4125</v>
      </c>
      <c r="E24" s="13">
        <v>460350.03</v>
      </c>
      <c r="F24" s="13">
        <v>1150111.7</v>
      </c>
      <c r="G24" s="13">
        <v>1089950.99</v>
      </c>
      <c r="H24" s="13">
        <v>231903.04</v>
      </c>
      <c r="I24" s="13">
        <v>882491.46</v>
      </c>
      <c r="J24" s="13">
        <v>1176873</v>
      </c>
      <c r="K24" s="13">
        <v>312361.74</v>
      </c>
      <c r="P24" s="16">
        <f t="shared" si="4"/>
        <v>5308166.96</v>
      </c>
    </row>
    <row r="25" spans="3:16" x14ac:dyDescent="0.25">
      <c r="C25" s="5" t="s">
        <v>15</v>
      </c>
      <c r="D25" s="13">
        <v>21475.35</v>
      </c>
      <c r="E25" s="13">
        <v>363816.94</v>
      </c>
      <c r="F25" s="13">
        <v>146646.66</v>
      </c>
      <c r="G25" s="13">
        <v>398542.97</v>
      </c>
      <c r="H25" s="13">
        <v>410640</v>
      </c>
      <c r="I25" s="13">
        <v>310340</v>
      </c>
      <c r="J25" s="13">
        <v>297239.99</v>
      </c>
      <c r="K25" s="13">
        <v>827305.05</v>
      </c>
      <c r="P25" s="16">
        <f t="shared" si="4"/>
        <v>2776006.96</v>
      </c>
    </row>
    <row r="26" spans="3:16" x14ac:dyDescent="0.25">
      <c r="C26" s="5" t="s">
        <v>16</v>
      </c>
      <c r="D26" s="13"/>
      <c r="E26" s="13"/>
      <c r="F26" s="13"/>
      <c r="G26" s="13"/>
      <c r="H26" s="13">
        <v>0</v>
      </c>
      <c r="I26" s="13">
        <v>0</v>
      </c>
      <c r="J26" s="13"/>
      <c r="K26" s="13">
        <v>0</v>
      </c>
      <c r="P26" s="16">
        <f t="shared" si="4"/>
        <v>0</v>
      </c>
    </row>
    <row r="27" spans="3:16" x14ac:dyDescent="0.25">
      <c r="C27" s="3" t="s">
        <v>17</v>
      </c>
      <c r="D27" s="4">
        <f t="shared" ref="D27:O27" si="5">SUM(D28:D36)</f>
        <v>1456229.3900000001</v>
      </c>
      <c r="E27" s="4">
        <f t="shared" si="5"/>
        <v>29064744.77</v>
      </c>
      <c r="F27" s="4">
        <f t="shared" si="5"/>
        <v>16595194.189999999</v>
      </c>
      <c r="G27" s="4">
        <f t="shared" si="5"/>
        <v>19009215.460000001</v>
      </c>
      <c r="H27" s="4">
        <f t="shared" si="5"/>
        <v>18455151.479999997</v>
      </c>
      <c r="I27" s="4">
        <f t="shared" si="5"/>
        <v>46638558.140000001</v>
      </c>
      <c r="J27" s="4">
        <f t="shared" si="5"/>
        <v>14997479.699999999</v>
      </c>
      <c r="K27" s="4">
        <f t="shared" si="5"/>
        <v>20459537.02</v>
      </c>
      <c r="L27" s="4">
        <f t="shared" si="5"/>
        <v>0</v>
      </c>
      <c r="M27" s="4">
        <f t="shared" si="5"/>
        <v>0</v>
      </c>
      <c r="N27" s="4">
        <f t="shared" si="5"/>
        <v>0</v>
      </c>
      <c r="O27" s="4">
        <f t="shared" si="5"/>
        <v>0</v>
      </c>
      <c r="P27" s="15">
        <f>SUM(D27:O27)</f>
        <v>166676110.15000001</v>
      </c>
    </row>
    <row r="28" spans="3:16" x14ac:dyDescent="0.25">
      <c r="C28" s="5" t="s">
        <v>18</v>
      </c>
      <c r="D28" s="13">
        <v>5173.8</v>
      </c>
      <c r="E28" s="13">
        <v>2262026.54</v>
      </c>
      <c r="F28" s="13">
        <v>367182.23</v>
      </c>
      <c r="G28" s="13">
        <v>747778.28</v>
      </c>
      <c r="H28" s="13">
        <v>677307</v>
      </c>
      <c r="I28" s="13">
        <v>3385540.25</v>
      </c>
      <c r="J28" s="13">
        <v>663132.9</v>
      </c>
      <c r="K28" s="13">
        <v>1014430.16</v>
      </c>
      <c r="P28" s="16">
        <f>SUM(D28:O28)</f>
        <v>9122571.1600000001</v>
      </c>
    </row>
    <row r="29" spans="3:16" x14ac:dyDescent="0.25">
      <c r="C29" s="5" t="s">
        <v>19</v>
      </c>
      <c r="D29" s="13"/>
      <c r="E29" s="13">
        <v>483363.4</v>
      </c>
      <c r="F29" s="13">
        <v>318010</v>
      </c>
      <c r="G29" s="13">
        <v>566990</v>
      </c>
      <c r="H29" s="13">
        <v>285855</v>
      </c>
      <c r="I29" s="13">
        <v>44159.4</v>
      </c>
      <c r="J29" s="13">
        <v>321550</v>
      </c>
      <c r="K29" s="13">
        <v>247800</v>
      </c>
      <c r="P29" s="16">
        <f t="shared" ref="P29:P36" si="6">SUM(D29:O29)</f>
        <v>2267727.7999999998</v>
      </c>
    </row>
    <row r="30" spans="3:16" x14ac:dyDescent="0.25">
      <c r="C30" s="5" t="s">
        <v>20</v>
      </c>
      <c r="D30" s="13">
        <v>365694.98</v>
      </c>
      <c r="E30" s="13">
        <v>863672</v>
      </c>
      <c r="F30" s="13">
        <v>402613.64</v>
      </c>
      <c r="G30" s="13">
        <v>699685.66</v>
      </c>
      <c r="H30" s="13">
        <v>622658.86</v>
      </c>
      <c r="I30" s="13">
        <v>2648241.46</v>
      </c>
      <c r="J30" s="13">
        <v>555997.9</v>
      </c>
      <c r="K30" s="13">
        <v>1247602.73</v>
      </c>
      <c r="P30" s="16">
        <f t="shared" si="6"/>
        <v>7406167.2300000004</v>
      </c>
    </row>
    <row r="31" spans="3:16" x14ac:dyDescent="0.25">
      <c r="C31" s="5" t="s">
        <v>21</v>
      </c>
      <c r="D31" s="13"/>
      <c r="E31" s="13">
        <v>10495281.060000001</v>
      </c>
      <c r="F31" s="13">
        <v>9530610.7400000002</v>
      </c>
      <c r="G31" s="13">
        <v>8052688.8799999999</v>
      </c>
      <c r="H31" s="13">
        <v>7949779.0999999996</v>
      </c>
      <c r="I31" s="13">
        <v>13175601.49</v>
      </c>
      <c r="J31" s="13">
        <v>4969671.3</v>
      </c>
      <c r="K31" s="13">
        <v>4768199.9800000004</v>
      </c>
      <c r="P31" s="16">
        <f t="shared" si="6"/>
        <v>58941832.549999997</v>
      </c>
    </row>
    <row r="32" spans="3:16" x14ac:dyDescent="0.25">
      <c r="C32" s="5" t="s">
        <v>22</v>
      </c>
      <c r="D32" s="13">
        <v>255529</v>
      </c>
      <c r="E32" s="13">
        <v>585126.6</v>
      </c>
      <c r="F32" s="13">
        <v>81437.7</v>
      </c>
      <c r="G32" s="13">
        <v>278432.8</v>
      </c>
      <c r="H32" s="13">
        <v>46099.77</v>
      </c>
      <c r="I32" s="13">
        <v>918709.23</v>
      </c>
      <c r="J32" s="13">
        <v>62379</v>
      </c>
      <c r="K32" s="13">
        <v>252153</v>
      </c>
      <c r="P32" s="16">
        <f t="shared" si="6"/>
        <v>2479867.0999999996</v>
      </c>
    </row>
    <row r="33" spans="3:16" x14ac:dyDescent="0.25">
      <c r="C33" s="5" t="s">
        <v>23</v>
      </c>
      <c r="D33" s="13">
        <v>1437.62</v>
      </c>
      <c r="E33" s="13">
        <v>451588.24</v>
      </c>
      <c r="F33" s="13">
        <v>407472.3</v>
      </c>
      <c r="G33" s="13">
        <v>217231.74</v>
      </c>
      <c r="H33" s="13">
        <v>33748</v>
      </c>
      <c r="I33" s="13">
        <v>1565696.98</v>
      </c>
      <c r="J33" s="13">
        <v>11800</v>
      </c>
      <c r="K33" s="13">
        <v>115497.41</v>
      </c>
      <c r="P33" s="16">
        <f t="shared" si="6"/>
        <v>2804472.29</v>
      </c>
    </row>
    <row r="34" spans="3:16" x14ac:dyDescent="0.25">
      <c r="C34" s="5" t="s">
        <v>24</v>
      </c>
      <c r="D34" s="13">
        <v>2713.9</v>
      </c>
      <c r="E34" s="13">
        <v>5820022.8600000003</v>
      </c>
      <c r="F34" s="13">
        <v>922308.5</v>
      </c>
      <c r="G34" s="13">
        <v>334042.14</v>
      </c>
      <c r="H34" s="13">
        <v>4655167.24</v>
      </c>
      <c r="I34" s="13">
        <v>8896795.1899999995</v>
      </c>
      <c r="J34" s="13">
        <v>2752051.62</v>
      </c>
      <c r="K34" s="13">
        <v>4788858.45</v>
      </c>
      <c r="P34" s="16">
        <f t="shared" si="6"/>
        <v>28171959.899999999</v>
      </c>
    </row>
    <row r="35" spans="3:16" x14ac:dyDescent="0.25">
      <c r="C35" s="5" t="s">
        <v>25</v>
      </c>
      <c r="D35" s="13"/>
      <c r="E35" s="13"/>
      <c r="F35" s="13"/>
      <c r="G35" s="13"/>
      <c r="H35" s="13">
        <v>0</v>
      </c>
      <c r="I35" s="13">
        <v>0</v>
      </c>
      <c r="J35" s="13">
        <v>0</v>
      </c>
      <c r="K35" s="13">
        <v>0</v>
      </c>
      <c r="P35" s="16">
        <f t="shared" si="6"/>
        <v>0</v>
      </c>
    </row>
    <row r="36" spans="3:16" x14ac:dyDescent="0.25">
      <c r="C36" s="5" t="s">
        <v>26</v>
      </c>
      <c r="D36" s="13">
        <v>825680.09</v>
      </c>
      <c r="E36" s="13">
        <v>8103664.0700000003</v>
      </c>
      <c r="F36" s="13">
        <v>4565559.08</v>
      </c>
      <c r="G36" s="13">
        <v>8112365.96</v>
      </c>
      <c r="H36" s="13">
        <v>4184536.51</v>
      </c>
      <c r="I36" s="13">
        <v>16003814.140000001</v>
      </c>
      <c r="J36" s="13">
        <v>5660896.9800000004</v>
      </c>
      <c r="K36" s="13">
        <v>8024995.29</v>
      </c>
      <c r="P36" s="16">
        <f t="shared" si="6"/>
        <v>55481512.119999997</v>
      </c>
    </row>
    <row r="37" spans="3:16" x14ac:dyDescent="0.25">
      <c r="C37" s="3" t="s">
        <v>27</v>
      </c>
      <c r="D37" s="13"/>
      <c r="E37" s="13"/>
      <c r="F37" s="13"/>
      <c r="G37" s="13"/>
      <c r="H37" s="13"/>
      <c r="I37" s="13"/>
      <c r="J37" s="13"/>
      <c r="P37" s="16"/>
    </row>
    <row r="38" spans="3:16" x14ac:dyDescent="0.25">
      <c r="C38" s="5" t="s">
        <v>28</v>
      </c>
      <c r="D38" s="13"/>
      <c r="E38" s="13"/>
      <c r="F38" s="13"/>
      <c r="G38" s="13"/>
      <c r="H38" s="13"/>
      <c r="I38" s="13"/>
      <c r="J38" s="13"/>
      <c r="P38" s="16"/>
    </row>
    <row r="39" spans="3:16" x14ac:dyDescent="0.25">
      <c r="C39" s="5" t="s">
        <v>29</v>
      </c>
      <c r="D39" s="13"/>
      <c r="E39" s="13"/>
      <c r="F39" s="13"/>
      <c r="G39" s="13"/>
      <c r="H39" s="13"/>
      <c r="I39" s="13"/>
      <c r="J39" s="13"/>
      <c r="P39" s="16"/>
    </row>
    <row r="40" spans="3:16" x14ac:dyDescent="0.25">
      <c r="C40" s="5" t="s">
        <v>30</v>
      </c>
      <c r="D40" s="13"/>
      <c r="E40" s="13"/>
      <c r="F40" s="13"/>
      <c r="G40" s="13"/>
      <c r="H40" s="13"/>
      <c r="I40" s="13"/>
      <c r="J40" s="13"/>
      <c r="P40" s="16"/>
    </row>
    <row r="41" spans="3:16" x14ac:dyDescent="0.25">
      <c r="C41" s="5" t="s">
        <v>31</v>
      </c>
      <c r="D41" s="13"/>
      <c r="E41" s="13"/>
      <c r="F41" s="13"/>
      <c r="G41" s="13"/>
      <c r="H41" s="13"/>
      <c r="I41" s="13"/>
      <c r="J41" s="13"/>
      <c r="P41" s="16"/>
    </row>
    <row r="42" spans="3:16" x14ac:dyDescent="0.25">
      <c r="C42" s="5" t="s">
        <v>32</v>
      </c>
      <c r="D42" s="13"/>
      <c r="E42" s="13"/>
      <c r="F42" s="13"/>
      <c r="G42" s="13"/>
      <c r="H42" s="13"/>
      <c r="I42" s="13"/>
      <c r="J42" s="13"/>
      <c r="P42" s="16"/>
    </row>
    <row r="43" spans="3:16" x14ac:dyDescent="0.25">
      <c r="C43" s="5" t="s">
        <v>33</v>
      </c>
      <c r="D43" s="13"/>
      <c r="E43" s="13"/>
      <c r="F43" s="13"/>
      <c r="G43" s="13"/>
      <c r="H43" s="13"/>
      <c r="I43" s="13"/>
      <c r="J43" s="13"/>
      <c r="P43" s="16"/>
    </row>
    <row r="44" spans="3:16" x14ac:dyDescent="0.25">
      <c r="C44" s="5" t="s">
        <v>34</v>
      </c>
      <c r="D44" s="13"/>
      <c r="E44" s="13"/>
      <c r="F44" s="13"/>
      <c r="G44" s="13"/>
      <c r="H44" s="13"/>
      <c r="I44" s="13"/>
      <c r="J44" s="13"/>
      <c r="P44" s="16"/>
    </row>
    <row r="45" spans="3:16" x14ac:dyDescent="0.25">
      <c r="C45" s="5" t="s">
        <v>35</v>
      </c>
      <c r="D45" s="13"/>
      <c r="E45" s="13"/>
      <c r="F45" s="13"/>
      <c r="G45" s="13"/>
      <c r="H45" s="13"/>
      <c r="I45" s="13"/>
      <c r="J45" s="13"/>
      <c r="P45" s="16"/>
    </row>
    <row r="46" spans="3:16" x14ac:dyDescent="0.25">
      <c r="C46" s="3" t="s">
        <v>36</v>
      </c>
      <c r="D46" s="13"/>
      <c r="E46" s="13"/>
      <c r="F46" s="13"/>
      <c r="G46" s="13"/>
      <c r="H46" s="13"/>
      <c r="I46" s="13"/>
      <c r="J46" s="13"/>
      <c r="P46" s="16"/>
    </row>
    <row r="47" spans="3:16" x14ac:dyDescent="0.25">
      <c r="C47" s="5" t="s">
        <v>37</v>
      </c>
      <c r="D47" s="13"/>
      <c r="E47" s="13"/>
      <c r="F47" s="13"/>
      <c r="G47" s="13"/>
      <c r="H47" s="13"/>
      <c r="I47" s="13"/>
      <c r="J47" s="13"/>
      <c r="P47" s="16"/>
    </row>
    <row r="48" spans="3:16" x14ac:dyDescent="0.25">
      <c r="C48" s="5" t="s">
        <v>38</v>
      </c>
      <c r="D48" s="13"/>
      <c r="E48" s="13"/>
      <c r="F48" s="13"/>
      <c r="G48" s="13"/>
      <c r="H48" s="13"/>
      <c r="I48" s="13"/>
      <c r="J48" s="13"/>
      <c r="P48" s="16"/>
    </row>
    <row r="49" spans="3:16" x14ac:dyDescent="0.25">
      <c r="C49" s="5" t="s">
        <v>39</v>
      </c>
      <c r="D49" s="13"/>
      <c r="E49" s="13"/>
      <c r="F49" s="13"/>
      <c r="G49" s="13"/>
      <c r="H49" s="13"/>
      <c r="I49" s="13"/>
      <c r="J49" s="13"/>
      <c r="P49" s="16"/>
    </row>
    <row r="50" spans="3:16" x14ac:dyDescent="0.25">
      <c r="C50" s="5" t="s">
        <v>40</v>
      </c>
      <c r="D50" s="13"/>
      <c r="E50" s="13"/>
      <c r="F50" s="13"/>
      <c r="G50" s="13"/>
      <c r="H50" s="13"/>
      <c r="I50" s="13"/>
      <c r="J50" s="13"/>
      <c r="P50" s="16"/>
    </row>
    <row r="51" spans="3:16" x14ac:dyDescent="0.25">
      <c r="C51" s="5" t="s">
        <v>41</v>
      </c>
      <c r="D51" s="13"/>
      <c r="E51" s="13"/>
      <c r="F51" s="13"/>
      <c r="G51" s="13"/>
      <c r="H51" s="13"/>
      <c r="I51" s="13"/>
      <c r="J51" s="13"/>
      <c r="P51" s="16"/>
    </row>
    <row r="52" spans="3:16" x14ac:dyDescent="0.25">
      <c r="C52" s="5" t="s">
        <v>42</v>
      </c>
      <c r="D52" s="13"/>
      <c r="E52" s="13"/>
      <c r="F52" s="13"/>
      <c r="G52" s="13"/>
      <c r="H52" s="13"/>
      <c r="I52" s="13"/>
      <c r="J52" s="13"/>
      <c r="P52" s="16"/>
    </row>
    <row r="53" spans="3:16" x14ac:dyDescent="0.25">
      <c r="C53" s="3" t="s">
        <v>43</v>
      </c>
      <c r="D53" s="4">
        <f t="shared" ref="D53:O53" si="7">SUM(D54:D61)</f>
        <v>3810</v>
      </c>
      <c r="E53" s="4">
        <f t="shared" si="7"/>
        <v>2873442.9499999997</v>
      </c>
      <c r="F53" s="4">
        <f t="shared" si="7"/>
        <v>2199287.0700000003</v>
      </c>
      <c r="G53" s="4">
        <f>SUM(G54:G61)</f>
        <v>2202378.5200000005</v>
      </c>
      <c r="H53" s="4">
        <f t="shared" si="7"/>
        <v>5095192.63</v>
      </c>
      <c r="I53" s="4">
        <f t="shared" si="7"/>
        <v>1470081.1700000002</v>
      </c>
      <c r="J53" s="4">
        <f t="shared" si="7"/>
        <v>1453247.2899999998</v>
      </c>
      <c r="K53" s="4">
        <f t="shared" si="7"/>
        <v>923380.22</v>
      </c>
      <c r="L53" s="4">
        <f t="shared" si="7"/>
        <v>0</v>
      </c>
      <c r="M53" s="4">
        <f t="shared" si="7"/>
        <v>0</v>
      </c>
      <c r="N53" s="4">
        <f t="shared" si="7"/>
        <v>0</v>
      </c>
      <c r="O53" s="4">
        <f t="shared" si="7"/>
        <v>0</v>
      </c>
      <c r="P53" s="15">
        <f>SUM(D53:O53)</f>
        <v>16220819.85</v>
      </c>
    </row>
    <row r="54" spans="3:16" x14ac:dyDescent="0.25">
      <c r="C54" s="5" t="s">
        <v>44</v>
      </c>
      <c r="D54" s="13">
        <v>3810</v>
      </c>
      <c r="E54" s="13">
        <v>382458.36</v>
      </c>
      <c r="F54" s="13">
        <v>428940</v>
      </c>
      <c r="G54" s="13">
        <v>560500.24</v>
      </c>
      <c r="H54" s="13"/>
      <c r="I54" s="13">
        <v>1349844.87</v>
      </c>
      <c r="J54" s="13">
        <v>64050.400000000001</v>
      </c>
      <c r="K54" s="13">
        <v>494774.72</v>
      </c>
      <c r="P54" s="16">
        <f t="shared" ref="P54:P60" si="8">SUM(D54:O54)</f>
        <v>3284378.59</v>
      </c>
    </row>
    <row r="55" spans="3:16" x14ac:dyDescent="0.25">
      <c r="C55" s="5" t="s">
        <v>45</v>
      </c>
      <c r="D55" s="13"/>
      <c r="E55" s="13">
        <v>15500</v>
      </c>
      <c r="F55" s="13"/>
      <c r="G55" s="13">
        <v>211900</v>
      </c>
      <c r="H55" s="13">
        <v>1199.99</v>
      </c>
      <c r="I55" s="13">
        <v>0</v>
      </c>
      <c r="J55" s="13"/>
      <c r="K55" s="13">
        <v>0</v>
      </c>
      <c r="P55" s="16">
        <f t="shared" si="8"/>
        <v>228599.99</v>
      </c>
    </row>
    <row r="56" spans="3:16" x14ac:dyDescent="0.25">
      <c r="C56" s="5" t="s">
        <v>46</v>
      </c>
      <c r="D56" s="13"/>
      <c r="E56" s="13">
        <v>2475484.59</v>
      </c>
      <c r="F56" s="13">
        <v>1633172.07</v>
      </c>
      <c r="G56" s="13">
        <v>1114930.08</v>
      </c>
      <c r="H56" s="13">
        <v>5093992.6399999997</v>
      </c>
      <c r="I56" s="13">
        <v>19392.3</v>
      </c>
      <c r="J56" s="13">
        <v>1389196.89</v>
      </c>
      <c r="K56" s="13">
        <v>224200</v>
      </c>
      <c r="P56" s="16">
        <f t="shared" si="8"/>
        <v>11950368.57</v>
      </c>
    </row>
    <row r="57" spans="3:16" x14ac:dyDescent="0.25">
      <c r="C57" s="5" t="s">
        <v>47</v>
      </c>
      <c r="D57" s="13"/>
      <c r="E57" s="13"/>
      <c r="F57" s="13"/>
      <c r="G57" s="13"/>
      <c r="H57" s="13">
        <v>0</v>
      </c>
      <c r="I57" s="13"/>
      <c r="J57" s="13"/>
      <c r="P57" s="16">
        <f t="shared" si="8"/>
        <v>0</v>
      </c>
    </row>
    <row r="58" spans="3:16" x14ac:dyDescent="0.25">
      <c r="C58" s="5" t="s">
        <v>48</v>
      </c>
      <c r="D58" s="13"/>
      <c r="E58" s="13"/>
      <c r="F58" s="13">
        <v>137175</v>
      </c>
      <c r="G58" s="13">
        <v>233286</v>
      </c>
      <c r="H58" s="13">
        <v>0</v>
      </c>
      <c r="I58" s="13">
        <v>100844</v>
      </c>
      <c r="J58" s="13"/>
      <c r="P58" s="16">
        <f t="shared" si="8"/>
        <v>471305</v>
      </c>
    </row>
    <row r="59" spans="3:16" x14ac:dyDescent="0.25">
      <c r="C59" s="5" t="s">
        <v>49</v>
      </c>
      <c r="D59" s="13"/>
      <c r="E59" s="13"/>
      <c r="F59" s="13"/>
      <c r="G59" s="13"/>
      <c r="H59" s="13">
        <v>0</v>
      </c>
      <c r="I59" s="13"/>
      <c r="J59" s="13"/>
      <c r="P59" s="16">
        <f t="shared" si="8"/>
        <v>0</v>
      </c>
    </row>
    <row r="60" spans="3:16" x14ac:dyDescent="0.25">
      <c r="C60" s="5" t="s">
        <v>50</v>
      </c>
      <c r="D60" s="13"/>
      <c r="E60" s="13"/>
      <c r="F60" s="13"/>
      <c r="G60" s="13"/>
      <c r="H60" s="13">
        <v>0</v>
      </c>
      <c r="I60" s="13"/>
      <c r="J60" s="13"/>
      <c r="P60" s="16">
        <f t="shared" si="8"/>
        <v>0</v>
      </c>
    </row>
    <row r="61" spans="3:16" x14ac:dyDescent="0.25">
      <c r="C61" s="5" t="s">
        <v>51</v>
      </c>
      <c r="D61" s="13"/>
      <c r="E61" s="13"/>
      <c r="F61" s="13"/>
      <c r="G61" s="13">
        <v>81762.2</v>
      </c>
      <c r="H61" s="13">
        <v>0</v>
      </c>
      <c r="I61" s="13"/>
      <c r="J61" s="13"/>
      <c r="K61" s="13">
        <v>204405.5</v>
      </c>
      <c r="P61" s="16">
        <f>SUM(D61:O61)</f>
        <v>286167.7</v>
      </c>
    </row>
    <row r="62" spans="3:16" x14ac:dyDescent="0.25">
      <c r="C62" s="5" t="s">
        <v>52</v>
      </c>
      <c r="D62" s="13"/>
      <c r="E62" s="13"/>
      <c r="F62" s="13"/>
      <c r="G62" s="13"/>
      <c r="H62" s="13"/>
      <c r="I62" s="13"/>
      <c r="J62" s="13"/>
      <c r="P62" s="16"/>
    </row>
    <row r="63" spans="3:16" x14ac:dyDescent="0.25">
      <c r="C63" s="3" t="s">
        <v>53</v>
      </c>
      <c r="D63" s="13"/>
      <c r="E63" s="13"/>
      <c r="F63" s="13"/>
      <c r="G63" s="13"/>
      <c r="H63" s="13"/>
      <c r="I63" s="13"/>
      <c r="J63" s="13"/>
      <c r="P63" s="16"/>
    </row>
    <row r="64" spans="3:16" x14ac:dyDescent="0.25">
      <c r="C64" s="5" t="s">
        <v>54</v>
      </c>
      <c r="D64" s="13"/>
      <c r="E64" s="13"/>
      <c r="F64" s="13"/>
      <c r="G64" s="13"/>
      <c r="H64" s="13"/>
      <c r="I64" s="13"/>
      <c r="J64" s="13"/>
      <c r="P64" s="16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>
        <f>+P11+P17+P27+P53</f>
        <v>600769018.75999999</v>
      </c>
    </row>
  </sheetData>
  <mergeCells count="5">
    <mergeCell ref="C4:P4"/>
    <mergeCell ref="C5:P5"/>
    <mergeCell ref="C6:P6"/>
    <mergeCell ref="C7:P7"/>
    <mergeCell ref="C3:P3"/>
  </mergeCells>
  <printOptions horizontalCentered="1"/>
  <pageMargins left="0.31496062992125984" right="0.31496062992125984" top="0.35433070866141736" bottom="0.43307086614173229" header="0.31496062992125984" footer="0.31496062992125984"/>
  <pageSetup paperSize="120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</vt:lpstr>
      <vt:lpstr>'Ejecucion presupuestaria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2021-09-08T15:58:41Z</cp:lastPrinted>
  <dcterms:created xsi:type="dcterms:W3CDTF">2021-07-29T18:58:50Z</dcterms:created>
  <dcterms:modified xsi:type="dcterms:W3CDTF">2021-09-21T15:30:09Z</dcterms:modified>
</cp:coreProperties>
</file>